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2.10\Dati\DOCUMENTI CONDIVISI\CORSI FORMAZIONE ONLINE+AULA\CORSI FORMAZIONE INTERAZIENDALI IN AULA\2024\"/>
    </mc:Choice>
  </mc:AlternateContent>
  <xr:revisionPtr revIDLastSave="0" documentId="13_ncr:1_{123517E9-71FC-4959-B2A2-C3FD604EC2F6}" xr6:coauthVersionLast="47" xr6:coauthVersionMax="47" xr10:uidLastSave="{00000000-0000-0000-0000-000000000000}"/>
  <bookViews>
    <workbookView xWindow="-110" yWindow="-110" windowWidth="19420" windowHeight="10420" activeTab="1" xr2:uid="{E944A215-A4D0-4416-9E82-A1A7838A9CAB}"/>
  </bookViews>
  <sheets>
    <sheet name="elenco corsi e date" sheetId="1" r:id="rId1"/>
    <sheet name="modulo di iscrizione" sheetId="2" r:id="rId2"/>
    <sheet name="foglio di lavoro segreteria" sheetId="3" state="hidden" r:id="rId3"/>
  </sheets>
  <definedNames>
    <definedName name="IBRIDA">'elenco corsi e date'!#REF!</definedName>
    <definedName name="LISTA_MOD_PARTECIP">'elenco corsi e date'!$G$4:$G$5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7" i="2" l="1"/>
  <c r="G47" i="2" s="1"/>
  <c r="F46" i="2"/>
  <c r="G46" i="2" s="1"/>
  <c r="F45" i="2"/>
  <c r="G45" i="2" s="1"/>
  <c r="F44" i="2"/>
  <c r="G44" i="2" s="1"/>
  <c r="F43" i="2"/>
  <c r="G43" i="2" s="1"/>
  <c r="F42" i="2"/>
  <c r="G42" i="2" s="1"/>
  <c r="F41" i="2"/>
  <c r="G41" i="2" s="1"/>
  <c r="F40" i="2"/>
  <c r="G40" i="2" s="1"/>
  <c r="F39" i="2"/>
  <c r="G39" i="2" s="1"/>
  <c r="F38" i="2"/>
  <c r="G38" i="2" s="1"/>
  <c r="F37" i="2"/>
  <c r="G37" i="2" s="1"/>
  <c r="F36" i="2"/>
  <c r="G36"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E47" i="2"/>
  <c r="E46" i="2"/>
  <c r="E45" i="2"/>
  <c r="E44" i="2"/>
  <c r="E43" i="2"/>
  <c r="E42" i="2"/>
  <c r="E41" i="2"/>
  <c r="E40" i="2"/>
  <c r="E39" i="2"/>
  <c r="E38" i="2"/>
  <c r="E37" i="2"/>
  <c r="E36" i="2"/>
  <c r="E35" i="2"/>
  <c r="E34" i="2"/>
  <c r="E33" i="2"/>
  <c r="E32" i="2"/>
  <c r="E31" i="2"/>
  <c r="E30" i="2"/>
  <c r="E29" i="2"/>
  <c r="E28" i="2"/>
  <c r="E27" i="2"/>
  <c r="E26" i="2"/>
  <c r="E25" i="2"/>
  <c r="E24" i="2"/>
  <c r="F23" i="2"/>
  <c r="G2" i="3" s="1"/>
  <c r="E23" i="2"/>
  <c r="H3" i="3"/>
  <c r="H4" i="3"/>
  <c r="H6" i="3"/>
  <c r="H7" i="3"/>
  <c r="H8" i="3"/>
  <c r="H9" i="3"/>
  <c r="H10" i="3"/>
  <c r="H11" i="3"/>
  <c r="H12" i="3"/>
  <c r="H13" i="3"/>
  <c r="H14" i="3"/>
  <c r="H15" i="3"/>
  <c r="H16" i="3"/>
  <c r="H17" i="3"/>
  <c r="H18" i="3"/>
  <c r="H19" i="3"/>
  <c r="H20" i="3"/>
  <c r="H21" i="3"/>
  <c r="H22" i="3"/>
  <c r="H23" i="3"/>
  <c r="H24" i="3"/>
  <c r="H25" i="3"/>
  <c r="H26" i="3"/>
  <c r="H2" i="3"/>
  <c r="G23" i="2" l="1"/>
  <c r="G26" i="3"/>
  <c r="G25" i="3"/>
  <c r="G24" i="3"/>
  <c r="G23" i="3"/>
  <c r="G22" i="3"/>
  <c r="G21" i="3"/>
  <c r="G20" i="3"/>
  <c r="G19" i="3"/>
  <c r="G18" i="3"/>
  <c r="G17" i="3"/>
  <c r="G16" i="3"/>
  <c r="G15" i="3"/>
  <c r="G14" i="3"/>
  <c r="G13" i="3"/>
  <c r="G12" i="3"/>
  <c r="G11" i="3"/>
  <c r="G10" i="3"/>
  <c r="G9" i="3"/>
  <c r="G8" i="3"/>
  <c r="G7" i="3"/>
  <c r="G6" i="3"/>
  <c r="G4" i="3"/>
  <c r="G3" i="3"/>
  <c r="F2" i="3"/>
  <c r="E3" i="3"/>
  <c r="E4" i="3"/>
  <c r="E5" i="3"/>
  <c r="E6" i="3"/>
  <c r="E7" i="3"/>
  <c r="E8" i="3"/>
  <c r="E9" i="3"/>
  <c r="E10" i="3"/>
  <c r="E11" i="3"/>
  <c r="E12" i="3"/>
  <c r="E13" i="3"/>
  <c r="E14" i="3"/>
  <c r="E15" i="3"/>
  <c r="E16" i="3"/>
  <c r="E17" i="3"/>
  <c r="E18" i="3"/>
  <c r="E19" i="3"/>
  <c r="E20" i="3"/>
  <c r="E21" i="3"/>
  <c r="E22" i="3"/>
  <c r="E23" i="3"/>
  <c r="E24" i="3"/>
  <c r="E25" i="3"/>
  <c r="E26" i="3"/>
  <c r="D3" i="3"/>
  <c r="D4" i="3"/>
  <c r="D5" i="3"/>
  <c r="D6" i="3"/>
  <c r="D7" i="3"/>
  <c r="D8" i="3"/>
  <c r="D9" i="3"/>
  <c r="D10" i="3"/>
  <c r="D11" i="3"/>
  <c r="D12" i="3"/>
  <c r="D13" i="3"/>
  <c r="D14" i="3"/>
  <c r="D15" i="3"/>
  <c r="D16" i="3"/>
  <c r="D17" i="3"/>
  <c r="D18" i="3"/>
  <c r="D19" i="3"/>
  <c r="D20" i="3"/>
  <c r="D21" i="3"/>
  <c r="D22" i="3"/>
  <c r="D23" i="3"/>
  <c r="D24" i="3"/>
  <c r="D25" i="3"/>
  <c r="D26" i="3"/>
  <c r="C3" i="3"/>
  <c r="C4" i="3"/>
  <c r="C5" i="3"/>
  <c r="C6" i="3"/>
  <c r="C7" i="3"/>
  <c r="C8" i="3"/>
  <c r="C9" i="3"/>
  <c r="C10" i="3"/>
  <c r="C11" i="3"/>
  <c r="C12" i="3"/>
  <c r="C13" i="3"/>
  <c r="C14" i="3"/>
  <c r="C15" i="3"/>
  <c r="C16" i="3"/>
  <c r="C17" i="3"/>
  <c r="C18" i="3"/>
  <c r="C19" i="3"/>
  <c r="C20" i="3"/>
  <c r="C21" i="3"/>
  <c r="C22" i="3"/>
  <c r="C23" i="3"/>
  <c r="C24" i="3"/>
  <c r="C25" i="3"/>
  <c r="C26" i="3"/>
  <c r="D2" i="3"/>
  <c r="E2" i="3"/>
  <c r="C2" i="3"/>
  <c r="B3" i="3"/>
  <c r="B4" i="3"/>
  <c r="B5" i="3"/>
  <c r="B6" i="3"/>
  <c r="B7" i="3"/>
  <c r="B8" i="3"/>
  <c r="B9" i="3"/>
  <c r="B10" i="3"/>
  <c r="B11" i="3"/>
  <c r="B12" i="3"/>
  <c r="B13" i="3"/>
  <c r="B14" i="3"/>
  <c r="B15" i="3"/>
  <c r="B16" i="3"/>
  <c r="B17" i="3"/>
  <c r="B18" i="3"/>
  <c r="B19" i="3"/>
  <c r="B20" i="3"/>
  <c r="B21" i="3"/>
  <c r="B22" i="3"/>
  <c r="B23" i="3"/>
  <c r="B24" i="3"/>
  <c r="B25" i="3"/>
  <c r="B26" i="3"/>
  <c r="B2" i="3"/>
  <c r="A26" i="3"/>
  <c r="A25" i="3"/>
  <c r="A24" i="3"/>
  <c r="A23" i="3"/>
  <c r="A22" i="3"/>
  <c r="A21" i="3"/>
  <c r="A20" i="3"/>
  <c r="A19" i="3"/>
  <c r="A18" i="3"/>
  <c r="A17" i="3"/>
  <c r="A16" i="3"/>
  <c r="A15" i="3"/>
  <c r="A14" i="3"/>
  <c r="A13" i="3"/>
  <c r="A12" i="3"/>
  <c r="A11" i="3"/>
  <c r="A10" i="3"/>
  <c r="A9" i="3"/>
  <c r="A8" i="3"/>
  <c r="A7" i="3"/>
  <c r="A6" i="3"/>
  <c r="A5" i="3"/>
  <c r="A4" i="3"/>
  <c r="A3" i="3"/>
  <c r="A2" i="3"/>
  <c r="F18" i="3"/>
  <c r="F17" i="3"/>
  <c r="F26" i="3"/>
  <c r="F25" i="3"/>
  <c r="F24" i="3"/>
  <c r="F23" i="3"/>
  <c r="F22" i="3"/>
  <c r="F21" i="3"/>
  <c r="F20" i="3"/>
  <c r="F19" i="3"/>
  <c r="F16" i="3"/>
  <c r="F15" i="3"/>
  <c r="F14" i="3"/>
  <c r="F13" i="3"/>
  <c r="F12" i="3"/>
  <c r="F11" i="3"/>
  <c r="F10" i="3"/>
  <c r="F9" i="3"/>
  <c r="F8" i="3"/>
  <c r="F7" i="3"/>
  <c r="F6" i="3"/>
  <c r="F5" i="3"/>
  <c r="F4" i="3"/>
  <c r="F3" i="3"/>
  <c r="H5" i="3" l="1"/>
  <c r="G5" i="3"/>
</calcChain>
</file>

<file path=xl/sharedStrings.xml><?xml version="1.0" encoding="utf-8"?>
<sst xmlns="http://schemas.openxmlformats.org/spreadsheetml/2006/main" count="123" uniqueCount="78">
  <si>
    <t>Corso base factoring - 1 ediz - percorso completo</t>
  </si>
  <si>
    <t>Corso base factoring - 2 ediz - percorso completo</t>
  </si>
  <si>
    <t>Corso base factoring - 1 ediz - Modulo 1</t>
  </si>
  <si>
    <t>Corso base factoring - 2 ediz - Modulo 1</t>
  </si>
  <si>
    <t>Corso base factoring - 1 ediz - Modulo 2</t>
  </si>
  <si>
    <t>Corso base factoring - 2 ediz - Modulo 2</t>
  </si>
  <si>
    <t>Modulo di iscrizione al</t>
  </si>
  <si>
    <t>Inviare il modulo compilato alla Segreteria Assifact (education@assifact.it)</t>
  </si>
  <si>
    <t>SOCIETA’:</t>
  </si>
  <si>
    <t>ADESIONE COMPILATA DA:</t>
  </si>
  <si>
    <t>TELEFONO:</t>
  </si>
  <si>
    <t xml:space="preserve">E-MAIL: </t>
  </si>
  <si>
    <t>chiede l’iscrizione all’iniziativa indicata di seguito alle condizioni riportate nel catalogo corsi allegato</t>
  </si>
  <si>
    <t>ELENCO DEI PARTECIPANTI</t>
  </si>
  <si>
    <t>EMAIL</t>
  </si>
  <si>
    <t>CORSO</t>
  </si>
  <si>
    <t>DATA</t>
  </si>
  <si>
    <t>SELEZIONA CORSO DA ELENCO A TENDINA</t>
  </si>
  <si>
    <t>SEI ASSOCIATO ASSIFACT MA RICHIEDI L’INTESTAZIONE DELLA FATTURAZIONE A UNA SOCIETA’ DIVERSA DEL GRUPPO DI APPARTENENZA</t>
  </si>
  <si>
    <t>COMPILA IL MODULO SEGUENTE SOLO SE (flag su opzione corrispondente):</t>
  </si>
  <si>
    <t>RAGIONE SOCIALE</t>
  </si>
  <si>
    <t>INDIRIZZO (Via, CAP, Città, Prov.)</t>
  </si>
  <si>
    <t xml:space="preserve">CODICE FISCALE </t>
  </si>
  <si>
    <t>P.IVA</t>
  </si>
  <si>
    <t>SOCIETA’ SOGGETTA ALLO SPLIT PAYMENT</t>
  </si>
  <si>
    <t>CODICE DESTINATARIO (CODICE ALFANUMERICO DI 7 CIFRE) oppure PEC DESTINATARIO oppure QRCODE AGENZIE DELLE ENTRATE</t>
  </si>
  <si>
    <t>ORDINE DI ACQUISTO N°…</t>
  </si>
  <si>
    <t>(se richiesta l’indicazione in fattura)</t>
  </si>
  <si>
    <t>DICITURA DA INDICARE IN FATTURA IN CASO DI FORMAZIONE FINANZIATA da Fondi Interprofessionali</t>
  </si>
  <si>
    <t>Eventuali altre indicazioni da inserire in fattura</t>
  </si>
  <si>
    <t>Referente per eventuali informazioni su fatturazione</t>
  </si>
  <si>
    <t>Telefono Referente</t>
  </si>
  <si>
    <t>@mail Referente per invio copia di cortesia delle fatture</t>
  </si>
  <si>
    <t>INFORMATIVA PRIVACY resa ai sensi dell’art. 13 del GDPR 2016/679</t>
  </si>
  <si>
    <t>Assifact tratta i dati personali nel rispetto del Regolamento Europeo 2016/679 (GDPR). Il Titolare del trattamento è Assifact – Associazione Italiana per il Factoring con sede in Via Cerva n. 9 – 20122 Milano, telefono 02 76 02 0127, e-mail assifact@assifact.it. Responsabile del trattamento è il Segretario Generale, domiciliato per la carica c/o la sede di Assifact.
La informiamo che i Suoi dati saranno trattati per la prestazione del servizio di cui alla presente dichiarazione e che continueremo ad utilizzare tali dati esclusivamente per tali finalità istituzionali e non per altri trattamenti con finalità diverse o per essere comunicati, diffusi o ceduti a terzi con finalità commerciali.
Il conferimento dei dati non è obbligatorio ma è necessario per dare seguito alla prestazione del servizio di cui alla presente dichiarazione. Può in qualsiasi momento opporsi al trattamento dei suoi dati inviando una richiesta di cancellazione via mail all'indirizzo assifact@assifact.it.
Il testo completo dell’informativa privacy è disponibile al seguente link https://assifact.it/privacy-e-cookie-policy/
Per ulteriori richieste è possibile rivolgersi al Titolare del trattamento all’email assifact@assifact.it</t>
  </si>
  <si>
    <t>DATA CORRISPONDENTE</t>
  </si>
  <si>
    <t>Il factoring nella Centrale dei Rischi di Banca d’Italia</t>
  </si>
  <si>
    <t>PROPOSTA FORMATIVA ASSIFACT 2024</t>
  </si>
  <si>
    <t>NOME</t>
  </si>
  <si>
    <t>COGNOME</t>
  </si>
  <si>
    <t>SOCIETA'</t>
  </si>
  <si>
    <t>MODALITA' DI PARTECIPAZIONE</t>
  </si>
  <si>
    <t>IN AULA VIRTUALE</t>
  </si>
  <si>
    <t>IN PRESENZA</t>
  </si>
  <si>
    <t>IN VIA CERVA 9 MILANO</t>
  </si>
  <si>
    <t>SU PIATTAFORMA TEAMS</t>
  </si>
  <si>
    <t>MODALITA' DI EROGAZIONE</t>
  </si>
  <si>
    <t>20 e 21 febbraio 2024</t>
  </si>
  <si>
    <t>22 e 23 febbraio 2024</t>
  </si>
  <si>
    <t>dal 20 al 23 febbraio 2024</t>
  </si>
  <si>
    <t>15 e 16 ottobre 2024</t>
  </si>
  <si>
    <t>17 e 18 ottobre 2024</t>
  </si>
  <si>
    <t>dal 15 al 18 ottobre 2024</t>
  </si>
  <si>
    <t>Adeguati assetti organizzativi: dalla continuità alla sostenibilità</t>
  </si>
  <si>
    <t>Analisi del fabbisogno finanziario e merito di credito per il factoring</t>
  </si>
  <si>
    <t>7 e 8 marzo 2024</t>
  </si>
  <si>
    <t>Gli obiettivi di finanza sostenibile e i fattori ESG nelle strategie aziendali</t>
  </si>
  <si>
    <t>Il contratto di factoring: gli elementi base e le principali clausole contrattuali</t>
  </si>
  <si>
    <t>Il cybercrime e le frodi informatiche</t>
  </si>
  <si>
    <t>Il recupero del credito nel factoring tra privati</t>
  </si>
  <si>
    <t>Il recupero del credito nel factoring verso la Pubblica Amministrazione</t>
  </si>
  <si>
    <t xml:space="preserve">Il rischio di credito nel factoring: dalla regolamentazione prudenziale alle applicazioni pratiche </t>
  </si>
  <si>
    <t>La composizione negoziata della crisi d’impresa</t>
  </si>
  <si>
    <t>La contabilità factoring: dai “gestionali” al bilancio degli operatori del settore</t>
  </si>
  <si>
    <t>La gestione del contenzioso con i debitori ceduti …</t>
  </si>
  <si>
    <t>La valutazione di materialità dei fattori climatici e ambientali</t>
  </si>
  <si>
    <t>L'adeguata verifica della clientela</t>
  </si>
  <si>
    <t>Le garanzie reali in ambito finanziario</t>
  </si>
  <si>
    <t>Le segnalazioni delle operazioni sospette</t>
  </si>
  <si>
    <t>RICHIESTO IL COLLEGAMENTO A DISTANZA</t>
  </si>
  <si>
    <t>(con possibilità di richiedere il collegamento a distanza)</t>
  </si>
  <si>
    <t>NO</t>
  </si>
  <si>
    <t>SI</t>
  </si>
  <si>
    <t>NON SEI ASSOCIATO ASSIFACT</t>
  </si>
  <si>
    <t>RICHIEDI IL COLLEGAMENTO A DISTANZA</t>
  </si>
  <si>
    <t>FATTURAZIONE</t>
  </si>
  <si>
    <t>Colonna1</t>
  </si>
  <si>
    <t>AVVISO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</si>
</sst>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d\ mmmm\ yyyy;@"/>
    <numFmt numFmtId="165" formatCode="[$-410]d\-mmm\-yy;@"/>
  </numFmts>
  <fonts count="22" x14ac:knownFonts="1">
    <font>
      <sz val="11"/>
      <color theme="1"/>
      <name val="Calibri"/>
      <family val="2"/>
      <scheme val="minor"/>
    </font>
    <font>
      <b/>
      <sz val="14"/>
      <color theme="1"/>
      <name val="Arial"/>
      <family val="2"/>
    </font>
    <font>
      <u/>
      <sz val="11"/>
      <color theme="10"/>
      <name val="Calibri"/>
      <family val="2"/>
      <scheme val="minor"/>
    </font>
    <font>
      <b/>
      <sz val="12"/>
      <color rgb="FF365F91"/>
      <name val="Calibri"/>
      <family val="2"/>
      <scheme val="minor"/>
    </font>
    <font>
      <sz val="14"/>
      <color theme="1"/>
      <name val="Calibri"/>
      <family val="2"/>
      <scheme val="minor"/>
    </font>
    <font>
      <b/>
      <sz val="14"/>
      <color theme="1"/>
      <name val="Calibri"/>
      <family val="2"/>
      <scheme val="minor"/>
    </font>
    <font>
      <b/>
      <sz val="14"/>
      <color rgb="FF365F91"/>
      <name val="Calibri"/>
      <family val="2"/>
      <scheme val="minor"/>
    </font>
    <font>
      <b/>
      <sz val="16"/>
      <color theme="1"/>
      <name val="Arial"/>
      <family val="2"/>
    </font>
    <font>
      <sz val="16"/>
      <color theme="1"/>
      <name val="Calibri"/>
      <family val="2"/>
      <scheme val="minor"/>
    </font>
    <font>
      <b/>
      <sz val="16"/>
      <color rgb="FF365F91"/>
      <name val="Arial"/>
      <family val="2"/>
    </font>
    <font>
      <u/>
      <sz val="16"/>
      <color theme="10"/>
      <name val="Calibri"/>
      <family val="2"/>
      <scheme val="minor"/>
    </font>
    <font>
      <b/>
      <sz val="12"/>
      <name val="Calibri"/>
      <family val="2"/>
      <scheme val="minor"/>
    </font>
    <font>
      <sz val="12"/>
      <name val="Calibri"/>
      <family val="2"/>
      <scheme val="minor"/>
    </font>
    <font>
      <sz val="11"/>
      <name val="Calibri"/>
      <family val="2"/>
      <scheme val="minor"/>
    </font>
    <font>
      <b/>
      <sz val="8"/>
      <name val="Calibri"/>
      <family val="2"/>
      <scheme val="minor"/>
    </font>
    <font>
      <sz val="8"/>
      <name val="Calibri"/>
      <family val="2"/>
      <scheme val="minor"/>
    </font>
    <font>
      <sz val="12"/>
      <color theme="1"/>
      <name val="Calibri"/>
      <family val="2"/>
      <scheme val="minor"/>
    </font>
    <font>
      <b/>
      <sz val="11"/>
      <color theme="1"/>
      <name val="Calibri"/>
      <family val="2"/>
      <scheme val="minor"/>
    </font>
    <font>
      <sz val="11"/>
      <color theme="0"/>
      <name val="Calibri"/>
      <family val="2"/>
      <scheme val="minor"/>
    </font>
    <font>
      <b/>
      <sz val="20"/>
      <color theme="1"/>
      <name val="Arial"/>
      <family val="2"/>
    </font>
    <font>
      <sz val="12"/>
      <color rgb="FFFF0000"/>
      <name val="Calibri"/>
      <family val="2"/>
      <scheme val="minor"/>
    </font>
    <font>
      <b/>
      <sz val="14"/>
      <color rgb="FFFF0000"/>
      <name val="Calibri"/>
      <family val="2"/>
      <scheme val="minor"/>
    </font>
  </fonts>
  <fills count="8">
    <fill>
      <patternFill patternType="none"/>
    </fill>
    <fill>
      <patternFill patternType="gray125"/>
    </fill>
    <fill>
      <patternFill patternType="solid">
        <fgColor rgb="FFD3DFEE"/>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4" tint="0.59999389629810485"/>
        <bgColor indexed="64"/>
      </patternFill>
    </fill>
  </fills>
  <borders count="9">
    <border>
      <left/>
      <right/>
      <top/>
      <bottom/>
      <diagonal/>
    </border>
    <border>
      <left/>
      <right/>
      <top style="medium">
        <color rgb="FF4F81BD"/>
      </top>
      <bottom style="medium">
        <color rgb="FF4F81BD"/>
      </bottom>
      <diagonal/>
    </border>
    <border>
      <left/>
      <right/>
      <top/>
      <bottom style="medium">
        <color rgb="FF4F81BD"/>
      </bottom>
      <diagonal/>
    </border>
    <border>
      <left/>
      <right style="thin">
        <color theme="4" tint="0.39997558519241921"/>
      </right>
      <top style="thin">
        <color theme="4" tint="0.39997558519241921"/>
      </top>
      <bottom style="thin">
        <color theme="4" tint="0.39997558519241921"/>
      </bottom>
      <diagonal/>
    </border>
    <border>
      <left/>
      <right/>
      <top/>
      <bottom style="medium">
        <color theme="4"/>
      </bottom>
      <diagonal/>
    </border>
    <border>
      <left/>
      <right/>
      <top style="medium">
        <color rgb="FF4F81BD"/>
      </top>
      <bottom style="thin">
        <color theme="2"/>
      </bottom>
      <diagonal/>
    </border>
    <border>
      <left/>
      <right/>
      <top style="thin">
        <color theme="2"/>
      </top>
      <bottom style="thin">
        <color theme="2"/>
      </bottom>
      <diagonal/>
    </border>
    <border>
      <left/>
      <right/>
      <top style="thin">
        <color theme="2"/>
      </top>
      <bottom style="medium">
        <color rgb="FF4F81BD"/>
      </bottom>
      <diagonal/>
    </border>
    <border>
      <left/>
      <right/>
      <top style="thin">
        <color theme="2"/>
      </top>
      <bottom style="medium">
        <color theme="4"/>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8" fillId="0" borderId="0" xfId="0" applyFont="1" applyProtection="1">
      <protection locked="0"/>
    </xf>
    <xf numFmtId="0" fontId="0" fillId="0" borderId="0" xfId="0" applyProtection="1">
      <protection locked="0"/>
    </xf>
    <xf numFmtId="0" fontId="4" fillId="0" borderId="0" xfId="0" applyFont="1" applyProtection="1">
      <protection locked="0"/>
    </xf>
    <xf numFmtId="0" fontId="7" fillId="0" borderId="0" xfId="0" applyFont="1" applyAlignment="1">
      <alignment horizontal="left" vertical="center"/>
    </xf>
    <xf numFmtId="0" fontId="9" fillId="0" borderId="0" xfId="0" applyFont="1" applyAlignment="1">
      <alignment horizontal="left" vertical="center"/>
    </xf>
    <xf numFmtId="0" fontId="10" fillId="0" borderId="0" xfId="1" applyFont="1" applyAlignment="1" applyProtection="1">
      <alignment horizontal="left" vertical="center"/>
    </xf>
    <xf numFmtId="0" fontId="3" fillId="0" borderId="1" xfId="0" applyFont="1" applyBorder="1" applyAlignment="1">
      <alignment horizontal="left" vertical="center" wrapText="1" inden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2" borderId="2" xfId="0" applyFont="1" applyFill="1" applyBorder="1" applyAlignment="1">
      <alignment horizontal="left" vertical="center" wrapText="1" indent="1"/>
    </xf>
    <xf numFmtId="0" fontId="4" fillId="0" borderId="0" xfId="0" applyFont="1"/>
    <xf numFmtId="0" fontId="5" fillId="0" borderId="0" xfId="0" applyFont="1" applyAlignment="1">
      <alignment vertical="center"/>
    </xf>
    <xf numFmtId="0" fontId="6" fillId="0" borderId="1" xfId="0" applyFont="1" applyBorder="1" applyAlignment="1">
      <alignment horizontal="left" vertical="center" wrapText="1" indent="1"/>
    </xf>
    <xf numFmtId="0" fontId="6" fillId="0" borderId="1" xfId="0" applyFont="1" applyBorder="1" applyAlignment="1">
      <alignment vertical="center" wrapText="1"/>
    </xf>
    <xf numFmtId="0" fontId="1" fillId="0" borderId="0" xfId="0" applyFont="1" applyAlignment="1">
      <alignment horizontal="left" vertical="center"/>
    </xf>
    <xf numFmtId="0" fontId="3" fillId="0" borderId="1" xfId="0" applyFont="1" applyBorder="1" applyAlignment="1">
      <alignment vertical="center" wrapText="1"/>
    </xf>
    <xf numFmtId="0" fontId="3" fillId="2" borderId="0" xfId="0" applyFont="1" applyFill="1" applyAlignment="1">
      <alignment vertical="center" wrapText="1"/>
    </xf>
    <xf numFmtId="0" fontId="3" fillId="0" borderId="0" xfId="0" applyFont="1" applyAlignment="1">
      <alignment vertical="center" wrapText="1"/>
    </xf>
    <xf numFmtId="0" fontId="3" fillId="2" borderId="2" xfId="0" applyFont="1" applyFill="1" applyBorder="1" applyAlignment="1">
      <alignment vertical="center" wrapText="1"/>
    </xf>
    <xf numFmtId="14" fontId="0" fillId="0" borderId="0" xfId="0" applyNumberFormat="1"/>
    <xf numFmtId="0" fontId="11" fillId="0" borderId="1" xfId="0" applyFont="1" applyBorder="1" applyAlignment="1" applyProtection="1">
      <alignment vertical="center" wrapText="1"/>
      <protection locked="0"/>
    </xf>
    <xf numFmtId="0" fontId="12" fillId="2"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0" borderId="0" xfId="0" applyFont="1" applyAlignment="1" applyProtection="1">
      <alignment horizontal="left" vertical="center" wrapText="1" indent="1"/>
      <protection locked="0"/>
    </xf>
    <xf numFmtId="0" fontId="13" fillId="0" borderId="0" xfId="0" applyFont="1" applyAlignment="1" applyProtection="1">
      <alignment vertical="center" wrapText="1"/>
      <protection locked="0"/>
    </xf>
    <xf numFmtId="0" fontId="14" fillId="0" borderId="0" xfId="0" applyFont="1" applyAlignment="1">
      <alignment horizontal="justify" vertical="center"/>
    </xf>
    <xf numFmtId="0" fontId="13" fillId="0" borderId="0" xfId="0" applyFont="1" applyProtection="1">
      <protection locked="0"/>
    </xf>
    <xf numFmtId="0" fontId="8" fillId="0" borderId="0" xfId="0" applyFont="1"/>
    <xf numFmtId="0" fontId="16" fillId="0" borderId="0" xfId="0" applyFont="1"/>
    <xf numFmtId="16" fontId="16" fillId="0" borderId="0" xfId="0" applyNumberFormat="1" applyFont="1"/>
    <xf numFmtId="15" fontId="16" fillId="0" borderId="0" xfId="0" applyNumberFormat="1" applyFont="1"/>
    <xf numFmtId="0" fontId="3" fillId="0" borderId="1" xfId="0" applyFont="1" applyBorder="1" applyAlignment="1" applyProtection="1">
      <alignment vertical="center" wrapText="1"/>
      <protection locked="0"/>
    </xf>
    <xf numFmtId="164" fontId="16" fillId="0" borderId="0" xfId="0" applyNumberFormat="1" applyFont="1"/>
    <xf numFmtId="0" fontId="17" fillId="3" borderId="0" xfId="0" applyFont="1" applyFill="1"/>
    <xf numFmtId="0" fontId="0" fillId="4" borderId="0" xfId="0" applyFill="1"/>
    <xf numFmtId="0" fontId="0" fillId="5" borderId="0" xfId="0" applyFill="1"/>
    <xf numFmtId="0" fontId="0" fillId="0" borderId="0" xfId="0" applyAlignment="1" applyProtection="1">
      <alignment wrapText="1"/>
      <protection locked="0"/>
    </xf>
    <xf numFmtId="0" fontId="16" fillId="6" borderId="3" xfId="0" applyFont="1" applyFill="1" applyBorder="1"/>
    <xf numFmtId="0" fontId="18" fillId="0" borderId="0" xfId="0" applyFont="1"/>
    <xf numFmtId="165" fontId="6" fillId="0" borderId="1" xfId="0" applyNumberFormat="1" applyFont="1" applyBorder="1" applyAlignment="1">
      <alignment vertical="center" wrapText="1"/>
    </xf>
    <xf numFmtId="165" fontId="12" fillId="0" borderId="0" xfId="0" applyNumberFormat="1" applyFont="1" applyAlignment="1" applyProtection="1">
      <alignment horizontal="left" vertical="center" wrapText="1" indent="1"/>
      <protection locked="0"/>
    </xf>
    <xf numFmtId="165" fontId="0" fillId="0" borderId="0" xfId="0" applyNumberFormat="1"/>
    <xf numFmtId="0" fontId="6" fillId="4" borderId="1" xfId="0" applyFont="1" applyFill="1" applyBorder="1" applyAlignment="1">
      <alignment vertical="center" wrapText="1"/>
    </xf>
    <xf numFmtId="0" fontId="12" fillId="0" borderId="5" xfId="0" applyFont="1" applyBorder="1" applyAlignment="1" applyProtection="1">
      <alignment horizontal="left" vertical="center" wrapText="1" indent="1"/>
      <protection locked="0"/>
    </xf>
    <xf numFmtId="0" fontId="12" fillId="0" borderId="5" xfId="0" applyFont="1" applyBorder="1" applyAlignment="1" applyProtection="1">
      <alignment vertical="center" wrapText="1"/>
      <protection locked="0"/>
    </xf>
    <xf numFmtId="0" fontId="12" fillId="4" borderId="5" xfId="0" applyFont="1" applyFill="1" applyBorder="1" applyAlignment="1" applyProtection="1">
      <alignment vertical="top" wrapText="1"/>
      <protection locked="0"/>
    </xf>
    <xf numFmtId="164" fontId="16" fillId="0" borderId="5" xfId="0" applyNumberFormat="1" applyFont="1" applyBorder="1" applyAlignment="1">
      <alignment vertical="top" wrapText="1"/>
    </xf>
    <xf numFmtId="14" fontId="16" fillId="0" borderId="5" xfId="0" applyNumberFormat="1" applyFont="1" applyBorder="1" applyAlignment="1">
      <alignment vertical="top" wrapText="1"/>
    </xf>
    <xf numFmtId="0" fontId="16" fillId="4" borderId="5" xfId="0" applyFont="1" applyFill="1" applyBorder="1" applyAlignment="1" applyProtection="1">
      <alignment vertical="top" wrapText="1"/>
      <protection locked="0"/>
    </xf>
    <xf numFmtId="0" fontId="12" fillId="0" borderId="6" xfId="0" applyFont="1" applyBorder="1" applyAlignment="1" applyProtection="1">
      <alignment horizontal="left" vertical="center" wrapText="1" indent="1"/>
      <protection locked="0"/>
    </xf>
    <xf numFmtId="0" fontId="12" fillId="0" borderId="6" xfId="0" applyFont="1" applyBorder="1" applyAlignment="1" applyProtection="1">
      <alignment vertical="center" wrapText="1"/>
      <protection locked="0"/>
    </xf>
    <xf numFmtId="0" fontId="12" fillId="4" borderId="6" xfId="0" applyFont="1" applyFill="1" applyBorder="1" applyAlignment="1" applyProtection="1">
      <alignment vertical="top" wrapText="1"/>
      <protection locked="0"/>
    </xf>
    <xf numFmtId="164" fontId="16" fillId="0" borderId="6" xfId="0" applyNumberFormat="1" applyFont="1" applyBorder="1" applyAlignment="1">
      <alignment vertical="top" wrapText="1"/>
    </xf>
    <xf numFmtId="14" fontId="16" fillId="0" borderId="6" xfId="0" applyNumberFormat="1" applyFont="1" applyBorder="1" applyAlignment="1">
      <alignment vertical="top" wrapText="1"/>
    </xf>
    <xf numFmtId="0" fontId="16" fillId="4" borderId="6" xfId="0" applyFont="1" applyFill="1" applyBorder="1" applyAlignment="1" applyProtection="1">
      <alignment vertical="top" wrapText="1"/>
      <protection locked="0"/>
    </xf>
    <xf numFmtId="0" fontId="12" fillId="0" borderId="7" xfId="0" applyFont="1" applyBorder="1" applyAlignment="1" applyProtection="1">
      <alignment horizontal="left" vertical="center" wrapText="1" indent="1"/>
      <protection locked="0"/>
    </xf>
    <xf numFmtId="0" fontId="12" fillId="0" borderId="7" xfId="0" applyFont="1" applyBorder="1" applyAlignment="1" applyProtection="1">
      <alignment vertical="center" wrapText="1"/>
      <protection locked="0"/>
    </xf>
    <xf numFmtId="0" fontId="12" fillId="4" borderId="8" xfId="0" applyFont="1" applyFill="1" applyBorder="1" applyAlignment="1" applyProtection="1">
      <alignment vertical="top" wrapText="1"/>
      <protection locked="0"/>
    </xf>
    <xf numFmtId="164" fontId="16" fillId="0" borderId="8" xfId="0" applyNumberFormat="1" applyFont="1" applyBorder="1" applyAlignment="1">
      <alignment vertical="top" wrapText="1"/>
    </xf>
    <xf numFmtId="14" fontId="16" fillId="0" borderId="8" xfId="0" applyNumberFormat="1" applyFont="1" applyBorder="1" applyAlignment="1">
      <alignment vertical="top" wrapText="1"/>
    </xf>
    <xf numFmtId="0" fontId="16" fillId="4" borderId="8" xfId="0" applyFont="1" applyFill="1" applyBorder="1" applyAlignment="1" applyProtection="1">
      <alignment vertical="top" wrapText="1"/>
      <protection locked="0"/>
    </xf>
    <xf numFmtId="0" fontId="0" fillId="7" borderId="0" xfId="0" applyFill="1" applyProtection="1">
      <protection locked="0"/>
    </xf>
    <xf numFmtId="0" fontId="0" fillId="7" borderId="0" xfId="0" applyFill="1"/>
    <xf numFmtId="0" fontId="0" fillId="7" borderId="0" xfId="0" applyFill="1" applyAlignment="1" applyProtection="1">
      <alignment wrapText="1"/>
      <protection locked="0"/>
    </xf>
    <xf numFmtId="0" fontId="19" fillId="7" borderId="0" xfId="0" applyFont="1" applyFill="1" applyAlignment="1">
      <alignment horizontal="left" vertical="center"/>
    </xf>
    <xf numFmtId="0" fontId="21" fillId="0" borderId="1" xfId="0" applyFont="1" applyBorder="1" applyAlignment="1">
      <alignment vertical="center" wrapText="1"/>
    </xf>
    <xf numFmtId="14" fontId="20" fillId="0" borderId="0" xfId="0" applyNumberFormat="1" applyFont="1" applyAlignment="1">
      <alignment vertical="top" wrapText="1"/>
    </xf>
    <xf numFmtId="14" fontId="20" fillId="0" borderId="4" xfId="0" applyNumberFormat="1" applyFont="1" applyBorder="1" applyAlignment="1">
      <alignment vertical="top" wrapText="1"/>
    </xf>
    <xf numFmtId="0" fontId="0" fillId="0" borderId="0" xfId="0" applyAlignment="1">
      <alignment wrapText="1"/>
    </xf>
    <xf numFmtId="0" fontId="8" fillId="0" borderId="0" xfId="0" applyFont="1" applyAlignment="1">
      <alignment wrapText="1"/>
    </xf>
    <xf numFmtId="0" fontId="12" fillId="0" borderId="0" xfId="0" applyFont="1" applyAlignment="1" applyProtection="1">
      <alignment vertical="center" wrapText="1"/>
      <protection locked="0"/>
    </xf>
    <xf numFmtId="0" fontId="12" fillId="2" borderId="0" xfId="0" applyFont="1" applyFill="1" applyAlignment="1" applyProtection="1">
      <alignment vertical="center" wrapText="1"/>
      <protection locked="0"/>
    </xf>
    <xf numFmtId="0" fontId="15" fillId="0" borderId="0" xfId="0" applyFont="1" applyAlignment="1">
      <alignment horizontal="left" vertical="center" wrapText="1"/>
    </xf>
  </cellXfs>
  <cellStyles count="2">
    <cellStyle name="Collegamento ipertestuale" xfId="1" builtinId="8"/>
    <cellStyle name="Normale" xfId="0" builtinId="0"/>
  </cellStyles>
  <dxfs count="5">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21" formatCode="dd\-mmm"/>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1312545</xdr:colOff>
      <xdr:row>7</xdr:row>
      <xdr:rowOff>159385</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12545" cy="145478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1498600</xdr:colOff>
          <xdr:row>51</xdr:row>
          <xdr:rowOff>184150</xdr:rowOff>
        </xdr:from>
        <xdr:to>
          <xdr:col>0</xdr:col>
          <xdr:colOff>1835150</xdr:colOff>
          <xdr:row>51</xdr:row>
          <xdr:rowOff>406400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1498600</xdr:colOff>
          <xdr:row>52</xdr:row>
          <xdr:rowOff>184150</xdr:rowOff>
        </xdr:from>
        <xdr:to>
          <xdr:col>0</xdr:col>
          <xdr:colOff>1835150</xdr:colOff>
          <xdr:row>52</xdr:row>
          <xdr:rowOff>406400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C080FC-B96B-4731-ADEE-16D3DF5DC6DB}" name="Tabella1" displayName="Tabella1" ref="A1:D23" totalsRowShown="0" dataDxfId="4">
  <autoFilter ref="A1:D23" xr:uid="{D6C080FC-B96B-4731-ADEE-16D3DF5DC6DB}"/>
  <tableColumns count="4">
    <tableColumn id="1" xr3:uid="{7B3F8D81-C3C8-4488-9C99-4C0A52367290}" name="CORSO" dataDxfId="3"/>
    <tableColumn id="3" xr3:uid="{A9D692DD-F166-43E6-BC99-C4DFFF749906}" name="DATA" dataDxfId="2"/>
    <tableColumn id="2" xr3:uid="{58965C16-A285-4208-B19C-5FB3378A7248}" name="MODALITA' DI EROGAZIONE" dataDxfId="1"/>
    <tableColumn id="4" xr3:uid="{032CD2BC-2FDD-4EAD-8D13-C225ECAE4C98}" name="Colonna1"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ducation@assifact.i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D839-2D09-45E5-B68D-2984B43AD795}">
  <sheetPr codeName="Foglio2">
    <pageSetUpPr fitToPage="1"/>
  </sheetPr>
  <dimension ref="A1:G23"/>
  <sheetViews>
    <sheetView workbookViewId="0">
      <selection activeCell="A20" sqref="A20"/>
    </sheetView>
  </sheetViews>
  <sheetFormatPr defaultRowHeight="14.5" x14ac:dyDescent="0.35"/>
  <cols>
    <col min="1" max="1" width="79.6328125" customWidth="1"/>
    <col min="2" max="2" width="32.81640625" bestFit="1" customWidth="1"/>
    <col min="3" max="3" width="27" bestFit="1" customWidth="1"/>
    <col min="4" max="4" width="53.90625" bestFit="1" customWidth="1"/>
    <col min="5" max="5" width="28.453125" bestFit="1" customWidth="1"/>
    <col min="6" max="6" width="53.90625" bestFit="1" customWidth="1"/>
    <col min="7" max="7" width="6.1796875" customWidth="1"/>
    <col min="8" max="8" width="53.90625" bestFit="1" customWidth="1"/>
  </cols>
  <sheetData>
    <row r="1" spans="1:7" x14ac:dyDescent="0.35">
      <c r="A1" t="s">
        <v>15</v>
      </c>
      <c r="B1" s="20" t="s">
        <v>16</v>
      </c>
      <c r="C1" t="s">
        <v>46</v>
      </c>
      <c r="D1" t="s">
        <v>76</v>
      </c>
      <c r="E1" s="35" t="s">
        <v>41</v>
      </c>
    </row>
    <row r="2" spans="1:7" ht="15.5" x14ac:dyDescent="0.35">
      <c r="A2" s="30" t="s">
        <v>2</v>
      </c>
      <c r="B2" s="34" t="s">
        <v>47</v>
      </c>
      <c r="C2" s="30" t="s">
        <v>42</v>
      </c>
      <c r="D2" s="30"/>
      <c r="E2" s="37" t="s">
        <v>42</v>
      </c>
      <c r="F2" s="37" t="s">
        <v>45</v>
      </c>
    </row>
    <row r="3" spans="1:7" ht="15.5" x14ac:dyDescent="0.35">
      <c r="A3" s="30" t="s">
        <v>4</v>
      </c>
      <c r="B3" s="34" t="s">
        <v>48</v>
      </c>
      <c r="C3" s="30" t="s">
        <v>42</v>
      </c>
      <c r="D3" s="30"/>
      <c r="E3" s="36" t="s">
        <v>43</v>
      </c>
      <c r="F3" s="36" t="s">
        <v>44</v>
      </c>
      <c r="G3" s="40" t="s">
        <v>71</v>
      </c>
    </row>
    <row r="4" spans="1:7" ht="15.5" x14ac:dyDescent="0.35">
      <c r="A4" s="30" t="s">
        <v>0</v>
      </c>
      <c r="B4" s="31" t="s">
        <v>49</v>
      </c>
      <c r="C4" s="30" t="s">
        <v>42</v>
      </c>
      <c r="D4" s="30"/>
      <c r="F4" s="39" t="s">
        <v>70</v>
      </c>
      <c r="G4" s="40" t="s">
        <v>72</v>
      </c>
    </row>
    <row r="5" spans="1:7" ht="15.5" x14ac:dyDescent="0.35">
      <c r="A5" s="30" t="s">
        <v>3</v>
      </c>
      <c r="B5" s="31" t="s">
        <v>50</v>
      </c>
      <c r="C5" s="30" t="s">
        <v>42</v>
      </c>
      <c r="D5" s="30"/>
    </row>
    <row r="6" spans="1:7" ht="15.5" x14ac:dyDescent="0.35">
      <c r="A6" s="30" t="s">
        <v>5</v>
      </c>
      <c r="B6" s="31" t="s">
        <v>51</v>
      </c>
      <c r="C6" s="30" t="s">
        <v>42</v>
      </c>
      <c r="D6" s="30"/>
    </row>
    <row r="7" spans="1:7" ht="15.5" x14ac:dyDescent="0.35">
      <c r="A7" s="30" t="s">
        <v>1</v>
      </c>
      <c r="B7" s="32" t="s">
        <v>52</v>
      </c>
      <c r="C7" s="30" t="s">
        <v>42</v>
      </c>
      <c r="D7" s="30"/>
    </row>
    <row r="8" spans="1:7" ht="15.5" x14ac:dyDescent="0.35">
      <c r="A8" s="30" t="s">
        <v>53</v>
      </c>
      <c r="B8" s="34">
        <v>45447</v>
      </c>
      <c r="C8" s="30" t="s">
        <v>43</v>
      </c>
      <c r="D8" s="30" t="s">
        <v>70</v>
      </c>
    </row>
    <row r="9" spans="1:7" ht="15.5" x14ac:dyDescent="0.35">
      <c r="A9" s="30" t="s">
        <v>54</v>
      </c>
      <c r="B9" s="31" t="s">
        <v>55</v>
      </c>
      <c r="C9" s="30" t="s">
        <v>42</v>
      </c>
      <c r="D9" s="30"/>
    </row>
    <row r="10" spans="1:7" ht="15.5" x14ac:dyDescent="0.35">
      <c r="A10" s="30" t="s">
        <v>56</v>
      </c>
      <c r="B10" s="34">
        <v>45421</v>
      </c>
      <c r="C10" s="30" t="s">
        <v>43</v>
      </c>
      <c r="D10" s="30" t="s">
        <v>70</v>
      </c>
    </row>
    <row r="11" spans="1:7" ht="15.5" x14ac:dyDescent="0.35">
      <c r="A11" s="30" t="s">
        <v>57</v>
      </c>
      <c r="B11" s="34">
        <v>45370</v>
      </c>
      <c r="C11" s="30" t="s">
        <v>43</v>
      </c>
      <c r="D11" s="30" t="s">
        <v>70</v>
      </c>
    </row>
    <row r="12" spans="1:7" ht="15.5" x14ac:dyDescent="0.35">
      <c r="A12" s="30" t="s">
        <v>58</v>
      </c>
      <c r="B12" s="34">
        <v>45552</v>
      </c>
      <c r="C12" s="30" t="s">
        <v>43</v>
      </c>
      <c r="D12" s="30" t="s">
        <v>70</v>
      </c>
    </row>
    <row r="13" spans="1:7" ht="15.5" x14ac:dyDescent="0.35">
      <c r="A13" s="30" t="s">
        <v>36</v>
      </c>
      <c r="B13" s="34">
        <v>45554</v>
      </c>
      <c r="C13" s="30" t="s">
        <v>43</v>
      </c>
      <c r="D13" s="30" t="s">
        <v>70</v>
      </c>
    </row>
    <row r="14" spans="1:7" ht="15.5" x14ac:dyDescent="0.35">
      <c r="A14" s="30" t="s">
        <v>59</v>
      </c>
      <c r="B14" s="34">
        <v>45378</v>
      </c>
      <c r="C14" s="30" t="s">
        <v>43</v>
      </c>
      <c r="D14" s="30" t="s">
        <v>70</v>
      </c>
    </row>
    <row r="15" spans="1:7" ht="15.5" x14ac:dyDescent="0.35">
      <c r="A15" s="30" t="s">
        <v>60</v>
      </c>
      <c r="B15" s="34">
        <v>45399</v>
      </c>
      <c r="C15" s="30" t="s">
        <v>43</v>
      </c>
      <c r="D15" s="30" t="s">
        <v>70</v>
      </c>
    </row>
    <row r="16" spans="1:7" ht="15.5" x14ac:dyDescent="0.35">
      <c r="A16" s="30" t="s">
        <v>61</v>
      </c>
      <c r="B16" s="34">
        <v>45427</v>
      </c>
      <c r="C16" s="30" t="s">
        <v>43</v>
      </c>
      <c r="D16" s="30" t="s">
        <v>70</v>
      </c>
    </row>
    <row r="17" spans="1:4" ht="15.5" x14ac:dyDescent="0.35">
      <c r="A17" s="30" t="s">
        <v>62</v>
      </c>
      <c r="B17" s="34">
        <v>45461</v>
      </c>
      <c r="C17" s="30" t="s">
        <v>43</v>
      </c>
      <c r="D17" s="30" t="s">
        <v>70</v>
      </c>
    </row>
    <row r="18" spans="1:4" ht="15.5" x14ac:dyDescent="0.35">
      <c r="A18" s="30" t="s">
        <v>63</v>
      </c>
      <c r="B18" s="34">
        <v>45433</v>
      </c>
      <c r="C18" s="30" t="s">
        <v>43</v>
      </c>
      <c r="D18" s="30" t="s">
        <v>70</v>
      </c>
    </row>
    <row r="19" spans="1:4" ht="15.5" x14ac:dyDescent="0.35">
      <c r="A19" s="30" t="s">
        <v>64</v>
      </c>
      <c r="B19" s="34">
        <v>45392</v>
      </c>
      <c r="C19" s="30" t="s">
        <v>43</v>
      </c>
      <c r="D19" s="30" t="s">
        <v>70</v>
      </c>
    </row>
    <row r="20" spans="1:4" ht="15.5" x14ac:dyDescent="0.35">
      <c r="A20" s="30" t="s">
        <v>65</v>
      </c>
      <c r="B20" s="34">
        <v>45575</v>
      </c>
      <c r="C20" s="30" t="s">
        <v>43</v>
      </c>
      <c r="D20" s="30" t="s">
        <v>70</v>
      </c>
    </row>
    <row r="21" spans="1:4" ht="15.5" x14ac:dyDescent="0.35">
      <c r="A21" s="30" t="s">
        <v>66</v>
      </c>
      <c r="B21" s="34">
        <v>45426</v>
      </c>
      <c r="C21" s="30" t="s">
        <v>43</v>
      </c>
      <c r="D21" s="30" t="s">
        <v>70</v>
      </c>
    </row>
    <row r="22" spans="1:4" ht="15.5" x14ac:dyDescent="0.35">
      <c r="A22" s="30" t="s">
        <v>67</v>
      </c>
      <c r="B22" s="34">
        <v>45405</v>
      </c>
      <c r="C22" s="30" t="s">
        <v>43</v>
      </c>
      <c r="D22" s="30" t="s">
        <v>70</v>
      </c>
    </row>
    <row r="23" spans="1:4" ht="15.5" x14ac:dyDescent="0.35">
      <c r="A23" s="30" t="s">
        <v>68</v>
      </c>
      <c r="B23" s="34">
        <v>45547</v>
      </c>
      <c r="C23" s="30" t="s">
        <v>43</v>
      </c>
      <c r="D23" s="30" t="s">
        <v>70</v>
      </c>
    </row>
  </sheetData>
  <sheetProtection algorithmName="SHA-512" hashValue="hL/uMWpS5SKLTxTEHqNodrWoeg2A6T7OGI/xZ77bg/g+C/+gOS7/d/w6utu/u1PMHDjY8VSC3ZkjGwcpQpX8Uw==" saltValue="62+wOMu5iTyEShrmydir+A==" spinCount="100000" sheet="1" objects="1" scenarios="1"/>
  <phoneticPr fontId="15" type="noConversion"/>
  <pageMargins left="0.7" right="0.7" top="0.75" bottom="0.75" header="0.3" footer="0.3"/>
  <pageSetup paperSize="9" scale="46"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A4989-E075-4C20-B0A0-45FDE362BA18}">
  <sheetPr codeName="Foglio1"/>
  <dimension ref="A1:I72"/>
  <sheetViews>
    <sheetView tabSelected="1" zoomScale="70" zoomScaleNormal="70" workbookViewId="0">
      <selection activeCell="B1" sqref="B1"/>
    </sheetView>
  </sheetViews>
  <sheetFormatPr defaultColWidth="8.90625" defaultRowHeight="14.5" x14ac:dyDescent="0.35"/>
  <cols>
    <col min="1" max="1" width="31.90625" style="2" customWidth="1"/>
    <col min="2" max="2" width="43.54296875" style="2" customWidth="1"/>
    <col min="3" max="3" width="43.1796875" style="2" customWidth="1"/>
    <col min="4" max="4" width="46.81640625" customWidth="1"/>
    <col min="5" max="5" width="29.1796875" style="2" customWidth="1"/>
    <col min="6" max="6" width="31.81640625" style="2" customWidth="1"/>
    <col min="7" max="7" width="35.1796875" style="2" customWidth="1"/>
    <col min="8" max="8" width="34.08984375" style="38" customWidth="1"/>
    <col min="9" max="16384" width="8.90625" style="2"/>
  </cols>
  <sheetData>
    <row r="1" spans="1:9" x14ac:dyDescent="0.35">
      <c r="A1"/>
      <c r="E1"/>
      <c r="F1"/>
      <c r="G1"/>
      <c r="H1" s="70"/>
    </row>
    <row r="2" spans="1:9" x14ac:dyDescent="0.35">
      <c r="A2"/>
      <c r="E2"/>
      <c r="F2"/>
      <c r="G2"/>
      <c r="H2" s="70"/>
    </row>
    <row r="3" spans="1:9" x14ac:dyDescent="0.35">
      <c r="A3"/>
      <c r="E3"/>
      <c r="F3"/>
      <c r="G3"/>
      <c r="H3" s="70"/>
    </row>
    <row r="4" spans="1:9" x14ac:dyDescent="0.35">
      <c r="A4"/>
      <c r="E4"/>
      <c r="F4"/>
      <c r="G4"/>
      <c r="H4" s="70"/>
    </row>
    <row r="5" spans="1:9" x14ac:dyDescent="0.35">
      <c r="A5"/>
      <c r="E5"/>
      <c r="F5"/>
      <c r="G5"/>
      <c r="H5" s="70"/>
    </row>
    <row r="6" spans="1:9" x14ac:dyDescent="0.35">
      <c r="A6"/>
      <c r="E6"/>
      <c r="F6"/>
      <c r="G6"/>
      <c r="H6" s="70"/>
    </row>
    <row r="7" spans="1:9" x14ac:dyDescent="0.35">
      <c r="A7"/>
      <c r="C7"/>
      <c r="E7"/>
      <c r="F7"/>
      <c r="G7"/>
      <c r="H7" s="70"/>
      <c r="I7"/>
    </row>
    <row r="8" spans="1:9" x14ac:dyDescent="0.35">
      <c r="A8"/>
      <c r="C8"/>
      <c r="E8"/>
      <c r="F8"/>
      <c r="G8"/>
      <c r="H8" s="70"/>
      <c r="I8"/>
    </row>
    <row r="9" spans="1:9" x14ac:dyDescent="0.35">
      <c r="A9"/>
      <c r="C9"/>
      <c r="E9"/>
      <c r="F9"/>
      <c r="G9"/>
      <c r="H9" s="70"/>
      <c r="I9"/>
    </row>
    <row r="10" spans="1:9" s="1" customFormat="1" ht="21" x14ac:dyDescent="0.5">
      <c r="A10" s="4" t="s">
        <v>6</v>
      </c>
      <c r="C10" s="29"/>
      <c r="D10" s="29"/>
      <c r="E10" s="29"/>
      <c r="F10" s="29"/>
      <c r="G10" s="29"/>
      <c r="H10" s="71"/>
      <c r="I10" s="29"/>
    </row>
    <row r="11" spans="1:9" s="1" customFormat="1" ht="21" x14ac:dyDescent="0.5">
      <c r="A11" s="5" t="s">
        <v>37</v>
      </c>
      <c r="C11" s="29"/>
      <c r="D11" s="29"/>
      <c r="E11" s="29"/>
      <c r="F11" s="29"/>
      <c r="G11" s="29"/>
      <c r="H11" s="71"/>
      <c r="I11" s="29"/>
    </row>
    <row r="12" spans="1:9" s="1" customFormat="1" ht="21" x14ac:dyDescent="0.5">
      <c r="A12" s="6" t="s">
        <v>7</v>
      </c>
      <c r="C12" s="29"/>
      <c r="D12" s="29"/>
      <c r="E12" s="29"/>
      <c r="F12" s="29"/>
      <c r="G12" s="29"/>
      <c r="H12" s="71"/>
      <c r="I12" s="29"/>
    </row>
    <row r="13" spans="1:9" ht="15" thickBot="1" x14ac:dyDescent="0.4">
      <c r="A13"/>
      <c r="C13"/>
      <c r="E13"/>
      <c r="F13"/>
      <c r="G13"/>
      <c r="H13" s="70"/>
      <c r="I13"/>
    </row>
    <row r="14" spans="1:9" ht="34.75" customHeight="1" thickBot="1" x14ac:dyDescent="0.4">
      <c r="A14" s="7" t="s">
        <v>8</v>
      </c>
      <c r="B14" s="21"/>
      <c r="C14"/>
      <c r="E14"/>
      <c r="F14"/>
      <c r="G14"/>
      <c r="H14" s="70"/>
      <c r="I14"/>
    </row>
    <row r="15" spans="1:9" ht="38.4" customHeight="1" x14ac:dyDescent="0.35">
      <c r="A15" s="8" t="s">
        <v>9</v>
      </c>
      <c r="B15" s="22"/>
      <c r="C15"/>
      <c r="E15"/>
      <c r="F15"/>
      <c r="G15"/>
      <c r="H15" s="70"/>
      <c r="I15"/>
    </row>
    <row r="16" spans="1:9" ht="15.5" x14ac:dyDescent="0.35">
      <c r="A16" s="9" t="s">
        <v>10</v>
      </c>
      <c r="B16" s="23"/>
      <c r="C16"/>
      <c r="E16"/>
      <c r="F16"/>
      <c r="G16"/>
      <c r="H16" s="70"/>
      <c r="I16"/>
    </row>
    <row r="17" spans="1:9" ht="16" thickBot="1" x14ac:dyDescent="0.4">
      <c r="A17" s="10" t="s">
        <v>11</v>
      </c>
      <c r="B17" s="24"/>
      <c r="C17"/>
      <c r="E17"/>
      <c r="F17"/>
      <c r="G17"/>
      <c r="H17" s="70"/>
      <c r="I17"/>
    </row>
    <row r="18" spans="1:9" x14ac:dyDescent="0.35">
      <c r="A18"/>
      <c r="C18"/>
      <c r="E18"/>
      <c r="F18"/>
      <c r="G18"/>
      <c r="H18" s="70"/>
      <c r="I18"/>
    </row>
    <row r="19" spans="1:9" ht="18.5" x14ac:dyDescent="0.45">
      <c r="A19" s="11" t="s">
        <v>12</v>
      </c>
      <c r="C19"/>
      <c r="E19"/>
      <c r="F19"/>
      <c r="G19"/>
      <c r="H19" s="70"/>
      <c r="I19"/>
    </row>
    <row r="20" spans="1:9" x14ac:dyDescent="0.35">
      <c r="A20"/>
      <c r="C20"/>
      <c r="E20"/>
      <c r="F20"/>
      <c r="G20"/>
      <c r="H20" s="70"/>
      <c r="I20"/>
    </row>
    <row r="21" spans="1:9" ht="19" thickBot="1" x14ac:dyDescent="0.4">
      <c r="A21" s="12" t="s">
        <v>13</v>
      </c>
    </row>
    <row r="22" spans="1:9" s="3" customFormat="1" ht="37.5" thickBot="1" x14ac:dyDescent="0.5">
      <c r="A22" s="13" t="s">
        <v>38</v>
      </c>
      <c r="B22" s="13" t="s">
        <v>39</v>
      </c>
      <c r="C22" s="14" t="s">
        <v>14</v>
      </c>
      <c r="D22" s="44" t="s">
        <v>17</v>
      </c>
      <c r="E22" s="14" t="s">
        <v>35</v>
      </c>
      <c r="F22" s="14" t="s">
        <v>46</v>
      </c>
      <c r="G22" s="67" t="s">
        <v>77</v>
      </c>
      <c r="H22" s="44" t="s">
        <v>74</v>
      </c>
    </row>
    <row r="23" spans="1:9" ht="65" customHeight="1" x14ac:dyDescent="0.35">
      <c r="A23" s="45"/>
      <c r="B23" s="45"/>
      <c r="C23" s="46"/>
      <c r="D23" s="47"/>
      <c r="E23" s="48" t="str">
        <f>IFERROR(VLOOKUP(D23,'elenco corsi e date'!$A$1:$B$23,2,FALSE),"")</f>
        <v/>
      </c>
      <c r="F23" s="49" t="str">
        <f>IFERROR(VLOOKUP(D23,'elenco corsi e date'!$A$1:$C$23,3,FALSE),"")</f>
        <v/>
      </c>
      <c r="G23" s="68" t="str">
        <f>IF(F23="IN PRESENZA","ATTENZIONE! IL CORSO SI SVOLGE IN PRESENZA. E' POSSIBILE RICHIEDERE IL COLLEGAMENTO A DISTANZA COMPILANDO LA CELLA A FIANCO","")</f>
        <v/>
      </c>
      <c r="H23" s="50"/>
    </row>
    <row r="24" spans="1:9" ht="65" customHeight="1" x14ac:dyDescent="0.35">
      <c r="A24" s="51"/>
      <c r="B24" s="51"/>
      <c r="C24" s="52"/>
      <c r="D24" s="53"/>
      <c r="E24" s="54" t="str">
        <f>IFERROR(VLOOKUP(D24,'elenco corsi e date'!$A$1:$B$23,2,FALSE),"")</f>
        <v/>
      </c>
      <c r="F24" s="55" t="str">
        <f>IFERROR(VLOOKUP(D24,'elenco corsi e date'!$A$1:$C$23,3,FALSE),"")</f>
        <v/>
      </c>
      <c r="G24" s="68" t="str">
        <f>IF(F24="IN PRESENZA","ATTENZIONE! IL CORSO SI SVOLGE IN PRESENZA. E' POSSIBILE RICHIEDERE IL COLLEGAMENTO A DISTANZA COMPILANDO LA CELLA A FIANCO","")</f>
        <v/>
      </c>
      <c r="H24" s="56"/>
    </row>
    <row r="25" spans="1:9" ht="65" customHeight="1" x14ac:dyDescent="0.35">
      <c r="A25" s="51"/>
      <c r="B25" s="51"/>
      <c r="C25" s="52"/>
      <c r="D25" s="53"/>
      <c r="E25" s="54" t="str">
        <f>IFERROR(VLOOKUP(D25,'elenco corsi e date'!$A$1:$B$23,2,FALSE),"")</f>
        <v/>
      </c>
      <c r="F25" s="55" t="str">
        <f>IFERROR(VLOOKUP(D25,'elenco corsi e date'!$A$1:$C$23,3,FALSE),"")</f>
        <v/>
      </c>
      <c r="G25" s="68" t="str">
        <f t="shared" ref="G25:G46" si="0">IF(F25="IN PRESENZA","ATTENZIONE! IL CORSO SI SVOLGE IN PRESENZA. E' POSSIBILE RICHIEDERE IL COLLEGAMENTO A DISTANZA COMPILANDO LA CELLA A FIANCO","")</f>
        <v/>
      </c>
      <c r="H25" s="56"/>
    </row>
    <row r="26" spans="1:9" ht="65" customHeight="1" x14ac:dyDescent="0.35">
      <c r="A26" s="51"/>
      <c r="B26" s="51"/>
      <c r="C26" s="52"/>
      <c r="D26" s="53"/>
      <c r="E26" s="54" t="str">
        <f>IFERROR(VLOOKUP(D26,'elenco corsi e date'!$A$1:$B$23,2,FALSE),"")</f>
        <v/>
      </c>
      <c r="F26" s="55" t="str">
        <f>IFERROR(VLOOKUP(D26,'elenco corsi e date'!$A$1:$C$23,3,FALSE),"")</f>
        <v/>
      </c>
      <c r="G26" s="68" t="str">
        <f t="shared" si="0"/>
        <v/>
      </c>
      <c r="H26" s="56"/>
    </row>
    <row r="27" spans="1:9" ht="65" customHeight="1" x14ac:dyDescent="0.35">
      <c r="A27" s="51"/>
      <c r="B27" s="51"/>
      <c r="C27" s="52"/>
      <c r="D27" s="53"/>
      <c r="E27" s="54" t="str">
        <f>IFERROR(VLOOKUP(D27,'elenco corsi e date'!$A$1:$B$23,2,FALSE),"")</f>
        <v/>
      </c>
      <c r="F27" s="55" t="str">
        <f>IFERROR(VLOOKUP(D27,'elenco corsi e date'!$A$1:$C$23,3,FALSE),"")</f>
        <v/>
      </c>
      <c r="G27" s="68" t="str">
        <f t="shared" si="0"/>
        <v/>
      </c>
      <c r="H27" s="56"/>
    </row>
    <row r="28" spans="1:9" ht="65" customHeight="1" x14ac:dyDescent="0.35">
      <c r="A28" s="51"/>
      <c r="B28" s="51"/>
      <c r="C28" s="52"/>
      <c r="D28" s="53"/>
      <c r="E28" s="54" t="str">
        <f>IFERROR(VLOOKUP(D28,'elenco corsi e date'!$A$1:$B$23,2,FALSE),"")</f>
        <v/>
      </c>
      <c r="F28" s="55" t="str">
        <f>IFERROR(VLOOKUP(D28,'elenco corsi e date'!$A$1:$C$23,3,FALSE),"")</f>
        <v/>
      </c>
      <c r="G28" s="68" t="str">
        <f t="shared" si="0"/>
        <v/>
      </c>
      <c r="H28" s="56"/>
    </row>
    <row r="29" spans="1:9" ht="65" customHeight="1" x14ac:dyDescent="0.35">
      <c r="A29" s="51"/>
      <c r="B29" s="51"/>
      <c r="C29" s="52"/>
      <c r="D29" s="53"/>
      <c r="E29" s="54" t="str">
        <f>IFERROR(VLOOKUP(D29,'elenco corsi e date'!$A$1:$B$23,2,FALSE),"")</f>
        <v/>
      </c>
      <c r="F29" s="55" t="str">
        <f>IFERROR(VLOOKUP(D29,'elenco corsi e date'!$A$1:$C$23,3,FALSE),"")</f>
        <v/>
      </c>
      <c r="G29" s="68" t="str">
        <f t="shared" si="0"/>
        <v/>
      </c>
      <c r="H29" s="56"/>
    </row>
    <row r="30" spans="1:9" ht="65" customHeight="1" x14ac:dyDescent="0.35">
      <c r="A30" s="51"/>
      <c r="B30" s="51"/>
      <c r="C30" s="52"/>
      <c r="D30" s="53"/>
      <c r="E30" s="54" t="str">
        <f>IFERROR(VLOOKUP(D30,'elenco corsi e date'!$A$1:$B$23,2,FALSE),"")</f>
        <v/>
      </c>
      <c r="F30" s="55" t="str">
        <f>IFERROR(VLOOKUP(D30,'elenco corsi e date'!$A$1:$C$23,3,FALSE),"")</f>
        <v/>
      </c>
      <c r="G30" s="68" t="str">
        <f t="shared" si="0"/>
        <v/>
      </c>
      <c r="H30" s="56"/>
    </row>
    <row r="31" spans="1:9" ht="65" customHeight="1" x14ac:dyDescent="0.35">
      <c r="A31" s="51"/>
      <c r="B31" s="51"/>
      <c r="C31" s="52"/>
      <c r="D31" s="53"/>
      <c r="E31" s="54" t="str">
        <f>IFERROR(VLOOKUP(D31,'elenco corsi e date'!$A$1:$B$23,2,FALSE),"")</f>
        <v/>
      </c>
      <c r="F31" s="55" t="str">
        <f>IFERROR(VLOOKUP(D31,'elenco corsi e date'!$A$1:$C$23,3,FALSE),"")</f>
        <v/>
      </c>
      <c r="G31" s="68" t="str">
        <f t="shared" si="0"/>
        <v/>
      </c>
      <c r="H31" s="56"/>
    </row>
    <row r="32" spans="1:9" ht="65" customHeight="1" x14ac:dyDescent="0.35">
      <c r="A32" s="51"/>
      <c r="B32" s="51"/>
      <c r="C32" s="52"/>
      <c r="D32" s="53"/>
      <c r="E32" s="54" t="str">
        <f>IFERROR(VLOOKUP(D32,'elenco corsi e date'!$A$1:$B$23,2,FALSE),"")</f>
        <v/>
      </c>
      <c r="F32" s="55" t="str">
        <f>IFERROR(VLOOKUP(D32,'elenco corsi e date'!$A$1:$C$23,3,FALSE),"")</f>
        <v/>
      </c>
      <c r="G32" s="68" t="str">
        <f t="shared" si="0"/>
        <v/>
      </c>
      <c r="H32" s="56"/>
    </row>
    <row r="33" spans="1:8" ht="65" customHeight="1" x14ac:dyDescent="0.35">
      <c r="A33" s="51"/>
      <c r="B33" s="51"/>
      <c r="C33" s="52"/>
      <c r="D33" s="53"/>
      <c r="E33" s="54" t="str">
        <f>IFERROR(VLOOKUP(D33,'elenco corsi e date'!$A$1:$B$23,2,FALSE),"")</f>
        <v/>
      </c>
      <c r="F33" s="55" t="str">
        <f>IFERROR(VLOOKUP(D33,'elenco corsi e date'!$A$1:$C$23,3,FALSE),"")</f>
        <v/>
      </c>
      <c r="G33" s="68" t="str">
        <f t="shared" si="0"/>
        <v/>
      </c>
      <c r="H33" s="56"/>
    </row>
    <row r="34" spans="1:8" ht="65" customHeight="1" x14ac:dyDescent="0.35">
      <c r="A34" s="51"/>
      <c r="B34" s="51"/>
      <c r="C34" s="52"/>
      <c r="D34" s="53"/>
      <c r="E34" s="54" t="str">
        <f>IFERROR(VLOOKUP(D34,'elenco corsi e date'!$A$1:$B$23,2,FALSE),"")</f>
        <v/>
      </c>
      <c r="F34" s="55" t="str">
        <f>IFERROR(VLOOKUP(D34,'elenco corsi e date'!$A$1:$C$23,3,FALSE),"")</f>
        <v/>
      </c>
      <c r="G34" s="68" t="str">
        <f t="shared" si="0"/>
        <v/>
      </c>
      <c r="H34" s="56"/>
    </row>
    <row r="35" spans="1:8" ht="65" customHeight="1" x14ac:dyDescent="0.35">
      <c r="A35" s="51"/>
      <c r="B35" s="51"/>
      <c r="C35" s="52"/>
      <c r="D35" s="53"/>
      <c r="E35" s="54" t="str">
        <f>IFERROR(VLOOKUP(D35,'elenco corsi e date'!$A$1:$B$23,2,FALSE),"")</f>
        <v/>
      </c>
      <c r="F35" s="55" t="str">
        <f>IFERROR(VLOOKUP(D35,'elenco corsi e date'!$A$1:$C$23,3,FALSE),"")</f>
        <v/>
      </c>
      <c r="G35" s="68" t="str">
        <f t="shared" si="0"/>
        <v/>
      </c>
      <c r="H35" s="56"/>
    </row>
    <row r="36" spans="1:8" ht="65" customHeight="1" x14ac:dyDescent="0.35">
      <c r="A36" s="51"/>
      <c r="B36" s="51"/>
      <c r="C36" s="52"/>
      <c r="D36" s="53"/>
      <c r="E36" s="54" t="str">
        <f>IFERROR(VLOOKUP(D36,'elenco corsi e date'!$A$1:$B$23,2,FALSE),"")</f>
        <v/>
      </c>
      <c r="F36" s="55" t="str">
        <f>IFERROR(VLOOKUP(D36,'elenco corsi e date'!$A$1:$C$23,3,FALSE),"")</f>
        <v/>
      </c>
      <c r="G36" s="68" t="str">
        <f t="shared" si="0"/>
        <v/>
      </c>
      <c r="H36" s="56"/>
    </row>
    <row r="37" spans="1:8" ht="65" customHeight="1" x14ac:dyDescent="0.35">
      <c r="A37" s="51"/>
      <c r="B37" s="51"/>
      <c r="C37" s="52"/>
      <c r="D37" s="53"/>
      <c r="E37" s="54" t="str">
        <f>IFERROR(VLOOKUP(D37,'elenco corsi e date'!$A$1:$B$23,2,FALSE),"")</f>
        <v/>
      </c>
      <c r="F37" s="55" t="str">
        <f>IFERROR(VLOOKUP(D37,'elenco corsi e date'!$A$1:$C$23,3,FALSE),"")</f>
        <v/>
      </c>
      <c r="G37" s="68" t="str">
        <f t="shared" si="0"/>
        <v/>
      </c>
      <c r="H37" s="56"/>
    </row>
    <row r="38" spans="1:8" ht="65" customHeight="1" x14ac:dyDescent="0.35">
      <c r="A38" s="51"/>
      <c r="B38" s="51"/>
      <c r="C38" s="52"/>
      <c r="D38" s="53"/>
      <c r="E38" s="54" t="str">
        <f>IFERROR(VLOOKUP(D38,'elenco corsi e date'!$A$1:$B$23,2,FALSE),"")</f>
        <v/>
      </c>
      <c r="F38" s="55" t="str">
        <f>IFERROR(VLOOKUP(D38,'elenco corsi e date'!$A$1:$C$23,3,FALSE),"")</f>
        <v/>
      </c>
      <c r="G38" s="68" t="str">
        <f t="shared" si="0"/>
        <v/>
      </c>
      <c r="H38" s="56"/>
    </row>
    <row r="39" spans="1:8" ht="65" customHeight="1" x14ac:dyDescent="0.35">
      <c r="A39" s="51"/>
      <c r="B39" s="51"/>
      <c r="C39" s="52"/>
      <c r="D39" s="53"/>
      <c r="E39" s="54" t="str">
        <f>IFERROR(VLOOKUP(D39,'elenco corsi e date'!$A$1:$B$23,2,FALSE),"")</f>
        <v/>
      </c>
      <c r="F39" s="55" t="str">
        <f>IFERROR(VLOOKUP(D39,'elenco corsi e date'!$A$1:$C$23,3,FALSE),"")</f>
        <v/>
      </c>
      <c r="G39" s="68" t="str">
        <f t="shared" si="0"/>
        <v/>
      </c>
      <c r="H39" s="56"/>
    </row>
    <row r="40" spans="1:8" ht="65" customHeight="1" x14ac:dyDescent="0.35">
      <c r="A40" s="51"/>
      <c r="B40" s="51"/>
      <c r="C40" s="52"/>
      <c r="D40" s="53"/>
      <c r="E40" s="54" t="str">
        <f>IFERROR(VLOOKUP(D40,'elenco corsi e date'!$A$1:$B$23,2,FALSE),"")</f>
        <v/>
      </c>
      <c r="F40" s="55" t="str">
        <f>IFERROR(VLOOKUP(D40,'elenco corsi e date'!$A$1:$C$23,3,FALSE),"")</f>
        <v/>
      </c>
      <c r="G40" s="68" t="str">
        <f t="shared" si="0"/>
        <v/>
      </c>
      <c r="H40" s="56"/>
    </row>
    <row r="41" spans="1:8" ht="65" customHeight="1" x14ac:dyDescent="0.35">
      <c r="A41" s="51"/>
      <c r="B41" s="51"/>
      <c r="C41" s="52"/>
      <c r="D41" s="53"/>
      <c r="E41" s="54" t="str">
        <f>IFERROR(VLOOKUP(D41,'elenco corsi e date'!$A$1:$B$23,2,FALSE),"")</f>
        <v/>
      </c>
      <c r="F41" s="55" t="str">
        <f>IFERROR(VLOOKUP(D41,'elenco corsi e date'!$A$1:$C$23,3,FALSE),"")</f>
        <v/>
      </c>
      <c r="G41" s="68" t="str">
        <f t="shared" si="0"/>
        <v/>
      </c>
      <c r="H41" s="56"/>
    </row>
    <row r="42" spans="1:8" ht="65" customHeight="1" x14ac:dyDescent="0.35">
      <c r="A42" s="51"/>
      <c r="B42" s="51"/>
      <c r="C42" s="52"/>
      <c r="D42" s="53"/>
      <c r="E42" s="54" t="str">
        <f>IFERROR(VLOOKUP(D42,'elenco corsi e date'!$A$1:$B$23,2,FALSE),"")</f>
        <v/>
      </c>
      <c r="F42" s="55" t="str">
        <f>IFERROR(VLOOKUP(D42,'elenco corsi e date'!$A$1:$C$23,3,FALSE),"")</f>
        <v/>
      </c>
      <c r="G42" s="68" t="str">
        <f t="shared" si="0"/>
        <v/>
      </c>
      <c r="H42" s="56"/>
    </row>
    <row r="43" spans="1:8" ht="65" customHeight="1" x14ac:dyDescent="0.35">
      <c r="A43" s="51"/>
      <c r="B43" s="51"/>
      <c r="C43" s="52"/>
      <c r="D43" s="53"/>
      <c r="E43" s="54" t="str">
        <f>IFERROR(VLOOKUP(D43,'elenco corsi e date'!$A$1:$B$23,2,FALSE),"")</f>
        <v/>
      </c>
      <c r="F43" s="55" t="str">
        <f>IFERROR(VLOOKUP(D43,'elenco corsi e date'!$A$1:$C$23,3,FALSE),"")</f>
        <v/>
      </c>
      <c r="G43" s="68" t="str">
        <f t="shared" si="0"/>
        <v/>
      </c>
      <c r="H43" s="56"/>
    </row>
    <row r="44" spans="1:8" ht="65" customHeight="1" x14ac:dyDescent="0.35">
      <c r="A44" s="51"/>
      <c r="B44" s="51"/>
      <c r="C44" s="52"/>
      <c r="D44" s="53"/>
      <c r="E44" s="54" t="str">
        <f>IFERROR(VLOOKUP(D44,'elenco corsi e date'!$A$1:$B$23,2,FALSE),"")</f>
        <v/>
      </c>
      <c r="F44" s="55" t="str">
        <f>IFERROR(VLOOKUP(D44,'elenco corsi e date'!$A$1:$C$23,3,FALSE),"")</f>
        <v/>
      </c>
      <c r="G44" s="68" t="str">
        <f t="shared" si="0"/>
        <v/>
      </c>
      <c r="H44" s="56"/>
    </row>
    <row r="45" spans="1:8" ht="65" customHeight="1" x14ac:dyDescent="0.35">
      <c r="A45" s="51"/>
      <c r="B45" s="51"/>
      <c r="C45" s="52"/>
      <c r="D45" s="53"/>
      <c r="E45" s="54" t="str">
        <f>IFERROR(VLOOKUP(D45,'elenco corsi e date'!$A$1:$B$23,2,FALSE),"")</f>
        <v/>
      </c>
      <c r="F45" s="55" t="str">
        <f>IFERROR(VLOOKUP(D45,'elenco corsi e date'!$A$1:$C$23,3,FALSE),"")</f>
        <v/>
      </c>
      <c r="G45" s="68" t="str">
        <f t="shared" si="0"/>
        <v/>
      </c>
      <c r="H45" s="56"/>
    </row>
    <row r="46" spans="1:8" ht="65" customHeight="1" x14ac:dyDescent="0.35">
      <c r="A46" s="51"/>
      <c r="B46" s="51"/>
      <c r="C46" s="52"/>
      <c r="D46" s="53"/>
      <c r="E46" s="54" t="str">
        <f>IFERROR(VLOOKUP(D46,'elenco corsi e date'!$A$1:$B$23,2,FALSE),"")</f>
        <v/>
      </c>
      <c r="F46" s="55" t="str">
        <f>IFERROR(VLOOKUP(D46,'elenco corsi e date'!$A$1:$C$23,3,FALSE),"")</f>
        <v/>
      </c>
      <c r="G46" s="68" t="str">
        <f t="shared" si="0"/>
        <v/>
      </c>
      <c r="H46" s="56"/>
    </row>
    <row r="47" spans="1:8" ht="65" customHeight="1" thickBot="1" x14ac:dyDescent="0.4">
      <c r="A47" s="57"/>
      <c r="B47" s="57"/>
      <c r="C47" s="58"/>
      <c r="D47" s="59"/>
      <c r="E47" s="60" t="str">
        <f>IFERROR(VLOOKUP(D47,'elenco corsi e date'!$A$1:$B$23,2,FALSE),"")</f>
        <v/>
      </c>
      <c r="F47" s="61" t="str">
        <f>IFERROR(VLOOKUP(D47,'elenco corsi e date'!$A$1:$C$23,3,FALSE),"")</f>
        <v/>
      </c>
      <c r="G47" s="69" t="str">
        <f>IF(F47="IN PRESENZA","ATTENZIONE! IL CORSO SI SVOLGE IN PRESENZA. E' POSSIBILE RICHIEDERE IL COLLEGAMENTO A DISTANZA COMPILANDO LA CELLA A FIANCO","")</f>
        <v/>
      </c>
      <c r="H47" s="62"/>
    </row>
    <row r="48" spans="1:8" x14ac:dyDescent="0.35">
      <c r="H48" s="2"/>
    </row>
    <row r="50" spans="1:8" ht="40.75" customHeight="1" x14ac:dyDescent="0.35">
      <c r="A50" s="66" t="s">
        <v>75</v>
      </c>
      <c r="B50" s="63"/>
      <c r="C50" s="63"/>
      <c r="D50" s="64"/>
      <c r="E50" s="63"/>
      <c r="F50" s="63"/>
      <c r="G50" s="63"/>
      <c r="H50" s="65"/>
    </row>
    <row r="51" spans="1:8" ht="46.75" customHeight="1" x14ac:dyDescent="0.35">
      <c r="A51" s="15" t="s">
        <v>19</v>
      </c>
      <c r="B51"/>
    </row>
    <row r="52" spans="1:8" ht="46.75" customHeight="1" x14ac:dyDescent="0.35">
      <c r="B52" s="15" t="s">
        <v>73</v>
      </c>
      <c r="H52" s="2"/>
    </row>
    <row r="53" spans="1:8" ht="46.75" customHeight="1" x14ac:dyDescent="0.35">
      <c r="B53" s="15" t="s">
        <v>18</v>
      </c>
      <c r="H53" s="2"/>
    </row>
    <row r="54" spans="1:8" ht="15" thickBot="1" x14ac:dyDescent="0.4">
      <c r="A54"/>
      <c r="B54"/>
    </row>
    <row r="55" spans="1:8" ht="16" thickBot="1" x14ac:dyDescent="0.4">
      <c r="A55" s="16" t="s">
        <v>20</v>
      </c>
      <c r="B55" s="33"/>
    </row>
    <row r="56" spans="1:8" ht="15.5" x14ac:dyDescent="0.35">
      <c r="A56" s="17" t="s">
        <v>21</v>
      </c>
      <c r="B56" s="22"/>
    </row>
    <row r="57" spans="1:8" ht="15.5" x14ac:dyDescent="0.35">
      <c r="A57" s="18" t="s">
        <v>22</v>
      </c>
      <c r="B57" s="23"/>
    </row>
    <row r="58" spans="1:8" ht="15.5" x14ac:dyDescent="0.35">
      <c r="A58" s="17" t="s">
        <v>23</v>
      </c>
      <c r="B58" s="22"/>
    </row>
    <row r="59" spans="1:8" ht="31" x14ac:dyDescent="0.35">
      <c r="A59" s="18" t="s">
        <v>24</v>
      </c>
      <c r="B59" s="26"/>
    </row>
    <row r="60" spans="1:8" ht="77.5" x14ac:dyDescent="0.35">
      <c r="A60" s="17" t="s">
        <v>25</v>
      </c>
      <c r="B60" s="22"/>
    </row>
    <row r="61" spans="1:8" ht="15.5" x14ac:dyDescent="0.35">
      <c r="A61" s="18" t="s">
        <v>26</v>
      </c>
      <c r="B61" s="72"/>
    </row>
    <row r="62" spans="1:8" ht="31" x14ac:dyDescent="0.35">
      <c r="A62" s="18" t="s">
        <v>27</v>
      </c>
      <c r="B62" s="72"/>
    </row>
    <row r="63" spans="1:8" ht="62" x14ac:dyDescent="0.35">
      <c r="A63" s="17" t="s">
        <v>28</v>
      </c>
      <c r="B63" s="73"/>
    </row>
    <row r="64" spans="1:8" ht="31" x14ac:dyDescent="0.35">
      <c r="A64" s="17" t="s">
        <v>27</v>
      </c>
      <c r="B64" s="73"/>
    </row>
    <row r="65" spans="1:2" ht="31" x14ac:dyDescent="0.35">
      <c r="A65" s="18" t="s">
        <v>29</v>
      </c>
      <c r="B65" s="23"/>
    </row>
    <row r="66" spans="1:2" ht="31" x14ac:dyDescent="0.35">
      <c r="A66" s="17" t="s">
        <v>30</v>
      </c>
      <c r="B66" s="22"/>
    </row>
    <row r="67" spans="1:2" ht="15.5" x14ac:dyDescent="0.35">
      <c r="A67" s="18" t="s">
        <v>31</v>
      </c>
      <c r="B67" s="23"/>
    </row>
    <row r="68" spans="1:2" ht="31.5" thickBot="1" x14ac:dyDescent="0.4">
      <c r="A68" s="19" t="s">
        <v>32</v>
      </c>
      <c r="B68" s="24"/>
    </row>
    <row r="69" spans="1:2" x14ac:dyDescent="0.35">
      <c r="A69"/>
    </row>
    <row r="70" spans="1:2" x14ac:dyDescent="0.35">
      <c r="A70"/>
    </row>
    <row r="71" spans="1:2" ht="36.65" customHeight="1" x14ac:dyDescent="0.35">
      <c r="A71" s="27" t="s">
        <v>33</v>
      </c>
      <c r="B71" s="28"/>
    </row>
    <row r="72" spans="1:2" ht="131.4" customHeight="1" x14ac:dyDescent="0.35">
      <c r="A72" s="74" t="s">
        <v>34</v>
      </c>
      <c r="B72" s="74"/>
    </row>
  </sheetData>
  <sheetProtection algorithmName="SHA-512" hashValue="lgcgLx8qqas5e1citBSTtFuBQAHRBB9/rCr0pZ7fMUV5Vt6Qa7z1ykCE7iV25YvnPzqu1YHjC04AmJVmOpbxdw==" saltValue="AstwDyGmDW+LOfFUHc+7HQ==" spinCount="100000" sheet="1" selectLockedCells="1"/>
  <protectedRanges>
    <protectedRange sqref="B14:B17" name="anagrafica"/>
  </protectedRanges>
  <mergeCells count="3">
    <mergeCell ref="B61:B62"/>
    <mergeCell ref="B63:B64"/>
    <mergeCell ref="A72:B72"/>
  </mergeCells>
  <conditionalFormatting sqref="I24">
    <cfRule type="iconSet" priority="1">
      <iconSet iconSet="3Symbols2">
        <cfvo type="percent" val="0"/>
        <cfvo type="percent" val="33"/>
        <cfvo type="percent" val="67"/>
      </iconSet>
    </cfRule>
  </conditionalFormatting>
  <hyperlinks>
    <hyperlink ref="A12" r:id="rId1" display="mailto:education@assifact.it" xr:uid="{575E67BF-00B4-4C40-86DA-8FFE1F0CB9EE}"/>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69" r:id="rId5" name="Check Box 21">
              <controlPr defaultSize="0" autoFill="0" autoLine="0" autoPict="0">
                <anchor moveWithCells="1">
                  <from>
                    <xdr:col>0</xdr:col>
                    <xdr:colOff>1498600</xdr:colOff>
                    <xdr:row>51</xdr:row>
                    <xdr:rowOff>184150</xdr:rowOff>
                  </from>
                  <to>
                    <xdr:col>0</xdr:col>
                    <xdr:colOff>1835150</xdr:colOff>
                    <xdr:row>51</xdr:row>
                    <xdr:rowOff>406400</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0</xdr:col>
                    <xdr:colOff>1498600</xdr:colOff>
                    <xdr:row>52</xdr:row>
                    <xdr:rowOff>184150</xdr:rowOff>
                  </from>
                  <to>
                    <xdr:col>0</xdr:col>
                    <xdr:colOff>1835150</xdr:colOff>
                    <xdr:row>52</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SE IL CORSO E' IN PRESENZA" prompt="Indicha se richiedi il COLLEGAMENTO A DISTANZA" xr:uid="{EC85752A-5623-4C15-AA2B-37CA3B253087}">
          <x14:formula1>
            <xm:f>'elenco corsi e date'!$G$3:$G$4</xm:f>
          </x14:formula1>
          <xm:sqref>H24:H47</xm:sqref>
        </x14:dataValidation>
        <x14:dataValidation type="list" allowBlank="1" showInputMessage="1" showErrorMessage="1" promptTitle="CORSO" prompt="Seleziona l'iniziativa formativa" xr:uid="{9EA17A7E-360C-49CD-8E73-040F7CBEDA8E}">
          <x14:formula1>
            <xm:f>'elenco corsi e date'!$A$2:$A$23</xm:f>
          </x14:formula1>
          <xm:sqref>D23:D47</xm:sqref>
        </x14:dataValidation>
        <x14:dataValidation type="list" allowBlank="1" showInputMessage="1" showErrorMessage="1" promptTitle="SE IL CORSO E' IN PRESENZA" prompt="Indica se richiedi il COLLEGAMENTO A DISTANZA" xr:uid="{40453D8C-E476-4C93-B486-B7202D37879A}">
          <x14:formula1>
            <xm:f>'elenco corsi e date'!$G$3:$G$4</xm:f>
          </x14:formula1>
          <xm:sqref>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24EA-24CA-43A3-9735-854A8A6C388D}">
  <sheetPr codeName="Foglio3"/>
  <dimension ref="A1:H26"/>
  <sheetViews>
    <sheetView zoomScale="80" zoomScaleNormal="80" workbookViewId="0">
      <selection activeCell="L8" sqref="L8"/>
    </sheetView>
  </sheetViews>
  <sheetFormatPr defaultRowHeight="14.5" x14ac:dyDescent="0.35"/>
  <cols>
    <col min="1" max="1" width="24" customWidth="1"/>
    <col min="2" max="2" width="16.1796875" customWidth="1"/>
    <col min="3" max="3" width="18.90625" customWidth="1"/>
    <col min="4" max="4" width="20.1796875" customWidth="1"/>
    <col min="5" max="5" width="50.54296875" customWidth="1"/>
    <col min="6" max="6" width="28.54296875" style="43" customWidth="1"/>
    <col min="7" max="7" width="20.81640625" customWidth="1"/>
    <col min="8" max="8" width="25.453125" customWidth="1"/>
  </cols>
  <sheetData>
    <row r="1" spans="1:8" ht="56" thickBot="1" x14ac:dyDescent="0.4">
      <c r="A1" s="13" t="s">
        <v>40</v>
      </c>
      <c r="B1" s="13" t="s">
        <v>38</v>
      </c>
      <c r="C1" s="13" t="s">
        <v>39</v>
      </c>
      <c r="D1" s="14" t="s">
        <v>14</v>
      </c>
      <c r="E1" s="14" t="s">
        <v>15</v>
      </c>
      <c r="F1" s="41" t="s">
        <v>35</v>
      </c>
      <c r="G1" s="14" t="s">
        <v>46</v>
      </c>
      <c r="H1" s="14" t="s">
        <v>69</v>
      </c>
    </row>
    <row r="2" spans="1:8" ht="15.5" x14ac:dyDescent="0.35">
      <c r="A2" s="25">
        <f>+'modulo di iscrizione'!$B$14</f>
        <v>0</v>
      </c>
      <c r="B2" s="25">
        <f>+'modulo di iscrizione'!A23</f>
        <v>0</v>
      </c>
      <c r="C2" s="25">
        <f>+'modulo di iscrizione'!B23</f>
        <v>0</v>
      </c>
      <c r="D2" s="25">
        <f>+'modulo di iscrizione'!C23</f>
        <v>0</v>
      </c>
      <c r="E2" s="25">
        <f>+'modulo di iscrizione'!D23</f>
        <v>0</v>
      </c>
      <c r="F2" s="42" t="str">
        <f>+'modulo di iscrizione'!E23</f>
        <v/>
      </c>
      <c r="G2" s="20" t="str">
        <f>+'modulo di iscrizione'!F23</f>
        <v/>
      </c>
      <c r="H2">
        <f>+'modulo di iscrizione'!H23</f>
        <v>0</v>
      </c>
    </row>
    <row r="3" spans="1:8" ht="15.5" x14ac:dyDescent="0.35">
      <c r="A3" s="25">
        <f>+'modulo di iscrizione'!$B$14</f>
        <v>0</v>
      </c>
      <c r="B3" s="25">
        <f>+'modulo di iscrizione'!A24</f>
        <v>0</v>
      </c>
      <c r="C3" s="25">
        <f>+'modulo di iscrizione'!B24</f>
        <v>0</v>
      </c>
      <c r="D3" s="25">
        <f>+'modulo di iscrizione'!C24</f>
        <v>0</v>
      </c>
      <c r="E3" s="25">
        <f>+'modulo di iscrizione'!D24</f>
        <v>0</v>
      </c>
      <c r="F3" s="42" t="str">
        <f>+'modulo di iscrizione'!E24</f>
        <v/>
      </c>
      <c r="G3" s="20" t="str">
        <f>+'modulo di iscrizione'!F24</f>
        <v/>
      </c>
      <c r="H3">
        <f>+'modulo di iscrizione'!H24</f>
        <v>0</v>
      </c>
    </row>
    <row r="4" spans="1:8" ht="15.5" x14ac:dyDescent="0.35">
      <c r="A4" s="25">
        <f>+'modulo di iscrizione'!$B$14</f>
        <v>0</v>
      </c>
      <c r="B4" s="25">
        <f>+'modulo di iscrizione'!A25</f>
        <v>0</v>
      </c>
      <c r="C4" s="25">
        <f>+'modulo di iscrizione'!B25</f>
        <v>0</v>
      </c>
      <c r="D4" s="25">
        <f>+'modulo di iscrizione'!C25</f>
        <v>0</v>
      </c>
      <c r="E4" s="25">
        <f>+'modulo di iscrizione'!D25</f>
        <v>0</v>
      </c>
      <c r="F4" s="42" t="str">
        <f>+'modulo di iscrizione'!E25</f>
        <v/>
      </c>
      <c r="G4" s="20" t="str">
        <f>+'modulo di iscrizione'!F25</f>
        <v/>
      </c>
      <c r="H4">
        <f>+'modulo di iscrizione'!H25</f>
        <v>0</v>
      </c>
    </row>
    <row r="5" spans="1:8" ht="15.5" x14ac:dyDescent="0.35">
      <c r="A5" s="25">
        <f>+'modulo di iscrizione'!$B$14</f>
        <v>0</v>
      </c>
      <c r="B5" s="25">
        <f>+'modulo di iscrizione'!A26</f>
        <v>0</v>
      </c>
      <c r="C5" s="25">
        <f>+'modulo di iscrizione'!B26</f>
        <v>0</v>
      </c>
      <c r="D5" s="25">
        <f>+'modulo di iscrizione'!C26</f>
        <v>0</v>
      </c>
      <c r="E5" s="25">
        <f>+'modulo di iscrizione'!D26</f>
        <v>0</v>
      </c>
      <c r="F5" s="42" t="str">
        <f>+'modulo di iscrizione'!E26</f>
        <v/>
      </c>
      <c r="G5" s="20" t="str">
        <f>+'modulo di iscrizione'!F26</f>
        <v/>
      </c>
      <c r="H5">
        <f>+'modulo di iscrizione'!H26</f>
        <v>0</v>
      </c>
    </row>
    <row r="6" spans="1:8" ht="15.5" x14ac:dyDescent="0.35">
      <c r="A6" s="25">
        <f>+'modulo di iscrizione'!$B$14</f>
        <v>0</v>
      </c>
      <c r="B6" s="25">
        <f>+'modulo di iscrizione'!A27</f>
        <v>0</v>
      </c>
      <c r="C6" s="25">
        <f>+'modulo di iscrizione'!B27</f>
        <v>0</v>
      </c>
      <c r="D6" s="25">
        <f>+'modulo di iscrizione'!C27</f>
        <v>0</v>
      </c>
      <c r="E6" s="25">
        <f>+'modulo di iscrizione'!D27</f>
        <v>0</v>
      </c>
      <c r="F6" s="42" t="str">
        <f>+'modulo di iscrizione'!E27</f>
        <v/>
      </c>
      <c r="G6" s="20" t="str">
        <f>+'modulo di iscrizione'!F27</f>
        <v/>
      </c>
      <c r="H6">
        <f>+'modulo di iscrizione'!H27</f>
        <v>0</v>
      </c>
    </row>
    <row r="7" spans="1:8" ht="15.5" x14ac:dyDescent="0.35">
      <c r="A7" s="25">
        <f>+'modulo di iscrizione'!$B$14</f>
        <v>0</v>
      </c>
      <c r="B7" s="25">
        <f>+'modulo di iscrizione'!A28</f>
        <v>0</v>
      </c>
      <c r="C7" s="25">
        <f>+'modulo di iscrizione'!B28</f>
        <v>0</v>
      </c>
      <c r="D7" s="25">
        <f>+'modulo di iscrizione'!C28</f>
        <v>0</v>
      </c>
      <c r="E7" s="25">
        <f>+'modulo di iscrizione'!D28</f>
        <v>0</v>
      </c>
      <c r="F7" s="42" t="str">
        <f>+'modulo di iscrizione'!E28</f>
        <v/>
      </c>
      <c r="G7" s="20" t="str">
        <f>+'modulo di iscrizione'!F28</f>
        <v/>
      </c>
      <c r="H7">
        <f>+'modulo di iscrizione'!H28</f>
        <v>0</v>
      </c>
    </row>
    <row r="8" spans="1:8" ht="15.5" x14ac:dyDescent="0.35">
      <c r="A8" s="25">
        <f>+'modulo di iscrizione'!$B$14</f>
        <v>0</v>
      </c>
      <c r="B8" s="25">
        <f>+'modulo di iscrizione'!A29</f>
        <v>0</v>
      </c>
      <c r="C8" s="25">
        <f>+'modulo di iscrizione'!B29</f>
        <v>0</v>
      </c>
      <c r="D8" s="25">
        <f>+'modulo di iscrizione'!C29</f>
        <v>0</v>
      </c>
      <c r="E8" s="25">
        <f>+'modulo di iscrizione'!D29</f>
        <v>0</v>
      </c>
      <c r="F8" s="42" t="str">
        <f>+'modulo di iscrizione'!E29</f>
        <v/>
      </c>
      <c r="G8" s="20" t="str">
        <f>+'modulo di iscrizione'!F29</f>
        <v/>
      </c>
      <c r="H8">
        <f>+'modulo di iscrizione'!H29</f>
        <v>0</v>
      </c>
    </row>
    <row r="9" spans="1:8" ht="15.5" x14ac:dyDescent="0.35">
      <c r="A9" s="25">
        <f>+'modulo di iscrizione'!$B$14</f>
        <v>0</v>
      </c>
      <c r="B9" s="25">
        <f>+'modulo di iscrizione'!A30</f>
        <v>0</v>
      </c>
      <c r="C9" s="25">
        <f>+'modulo di iscrizione'!B30</f>
        <v>0</v>
      </c>
      <c r="D9" s="25">
        <f>+'modulo di iscrizione'!C30</f>
        <v>0</v>
      </c>
      <c r="E9" s="25">
        <f>+'modulo di iscrizione'!D30</f>
        <v>0</v>
      </c>
      <c r="F9" s="42" t="str">
        <f>+'modulo di iscrizione'!E30</f>
        <v/>
      </c>
      <c r="G9" s="20" t="str">
        <f>+'modulo di iscrizione'!F30</f>
        <v/>
      </c>
      <c r="H9">
        <f>+'modulo di iscrizione'!H30</f>
        <v>0</v>
      </c>
    </row>
    <row r="10" spans="1:8" ht="15.5" x14ac:dyDescent="0.35">
      <c r="A10" s="25">
        <f>+'modulo di iscrizione'!$B$14</f>
        <v>0</v>
      </c>
      <c r="B10" s="25">
        <f>+'modulo di iscrizione'!A31</f>
        <v>0</v>
      </c>
      <c r="C10" s="25">
        <f>+'modulo di iscrizione'!B31</f>
        <v>0</v>
      </c>
      <c r="D10" s="25">
        <f>+'modulo di iscrizione'!C31</f>
        <v>0</v>
      </c>
      <c r="E10" s="25">
        <f>+'modulo di iscrizione'!D31</f>
        <v>0</v>
      </c>
      <c r="F10" s="42" t="str">
        <f>+'modulo di iscrizione'!E31</f>
        <v/>
      </c>
      <c r="G10" s="20" t="str">
        <f>+'modulo di iscrizione'!F31</f>
        <v/>
      </c>
      <c r="H10">
        <f>+'modulo di iscrizione'!H31</f>
        <v>0</v>
      </c>
    </row>
    <row r="11" spans="1:8" ht="15.5" x14ac:dyDescent="0.35">
      <c r="A11" s="25">
        <f>+'modulo di iscrizione'!$B$14</f>
        <v>0</v>
      </c>
      <c r="B11" s="25">
        <f>+'modulo di iscrizione'!A32</f>
        <v>0</v>
      </c>
      <c r="C11" s="25">
        <f>+'modulo di iscrizione'!B32</f>
        <v>0</v>
      </c>
      <c r="D11" s="25">
        <f>+'modulo di iscrizione'!C32</f>
        <v>0</v>
      </c>
      <c r="E11" s="25">
        <f>+'modulo di iscrizione'!D32</f>
        <v>0</v>
      </c>
      <c r="F11" s="42" t="str">
        <f>+'modulo di iscrizione'!E32</f>
        <v/>
      </c>
      <c r="G11" s="20" t="str">
        <f>+'modulo di iscrizione'!F32</f>
        <v/>
      </c>
      <c r="H11">
        <f>+'modulo di iscrizione'!H32</f>
        <v>0</v>
      </c>
    </row>
    <row r="12" spans="1:8" ht="15.5" x14ac:dyDescent="0.35">
      <c r="A12" s="25">
        <f>+'modulo di iscrizione'!$B$14</f>
        <v>0</v>
      </c>
      <c r="B12" s="25">
        <f>+'modulo di iscrizione'!A33</f>
        <v>0</v>
      </c>
      <c r="C12" s="25">
        <f>+'modulo di iscrizione'!B33</f>
        <v>0</v>
      </c>
      <c r="D12" s="25">
        <f>+'modulo di iscrizione'!C33</f>
        <v>0</v>
      </c>
      <c r="E12" s="25">
        <f>+'modulo di iscrizione'!D33</f>
        <v>0</v>
      </c>
      <c r="F12" s="42" t="str">
        <f>+'modulo di iscrizione'!E33</f>
        <v/>
      </c>
      <c r="G12" s="20" t="str">
        <f>+'modulo di iscrizione'!F33</f>
        <v/>
      </c>
      <c r="H12">
        <f>+'modulo di iscrizione'!H33</f>
        <v>0</v>
      </c>
    </row>
    <row r="13" spans="1:8" ht="15.5" x14ac:dyDescent="0.35">
      <c r="A13" s="25">
        <f>+'modulo di iscrizione'!$B$14</f>
        <v>0</v>
      </c>
      <c r="B13" s="25">
        <f>+'modulo di iscrizione'!A34</f>
        <v>0</v>
      </c>
      <c r="C13" s="25">
        <f>+'modulo di iscrizione'!B34</f>
        <v>0</v>
      </c>
      <c r="D13" s="25">
        <f>+'modulo di iscrizione'!C34</f>
        <v>0</v>
      </c>
      <c r="E13" s="25">
        <f>+'modulo di iscrizione'!D34</f>
        <v>0</v>
      </c>
      <c r="F13" s="42" t="str">
        <f>+'modulo di iscrizione'!E34</f>
        <v/>
      </c>
      <c r="G13" s="20" t="str">
        <f>+'modulo di iscrizione'!F34</f>
        <v/>
      </c>
      <c r="H13">
        <f>+'modulo di iscrizione'!H34</f>
        <v>0</v>
      </c>
    </row>
    <row r="14" spans="1:8" ht="15.5" x14ac:dyDescent="0.35">
      <c r="A14" s="25">
        <f>+'modulo di iscrizione'!$B$14</f>
        <v>0</v>
      </c>
      <c r="B14" s="25">
        <f>+'modulo di iscrizione'!A35</f>
        <v>0</v>
      </c>
      <c r="C14" s="25">
        <f>+'modulo di iscrizione'!B35</f>
        <v>0</v>
      </c>
      <c r="D14" s="25">
        <f>+'modulo di iscrizione'!C35</f>
        <v>0</v>
      </c>
      <c r="E14" s="25">
        <f>+'modulo di iscrizione'!D35</f>
        <v>0</v>
      </c>
      <c r="F14" s="42" t="str">
        <f>+'modulo di iscrizione'!E35</f>
        <v/>
      </c>
      <c r="G14" s="20" t="str">
        <f>+'modulo di iscrizione'!F35</f>
        <v/>
      </c>
      <c r="H14">
        <f>+'modulo di iscrizione'!H35</f>
        <v>0</v>
      </c>
    </row>
    <row r="15" spans="1:8" ht="15.5" x14ac:dyDescent="0.35">
      <c r="A15" s="25">
        <f>+'modulo di iscrizione'!$B$14</f>
        <v>0</v>
      </c>
      <c r="B15" s="25">
        <f>+'modulo di iscrizione'!A36</f>
        <v>0</v>
      </c>
      <c r="C15" s="25">
        <f>+'modulo di iscrizione'!B36</f>
        <v>0</v>
      </c>
      <c r="D15" s="25">
        <f>+'modulo di iscrizione'!C36</f>
        <v>0</v>
      </c>
      <c r="E15" s="25">
        <f>+'modulo di iscrizione'!D36</f>
        <v>0</v>
      </c>
      <c r="F15" s="42" t="str">
        <f>+'modulo di iscrizione'!E36</f>
        <v/>
      </c>
      <c r="G15" s="20" t="str">
        <f>+'modulo di iscrizione'!F36</f>
        <v/>
      </c>
      <c r="H15">
        <f>+'modulo di iscrizione'!H36</f>
        <v>0</v>
      </c>
    </row>
    <row r="16" spans="1:8" ht="15.5" x14ac:dyDescent="0.35">
      <c r="A16" s="25">
        <f>+'modulo di iscrizione'!$B$14</f>
        <v>0</v>
      </c>
      <c r="B16" s="25">
        <f>+'modulo di iscrizione'!A37</f>
        <v>0</v>
      </c>
      <c r="C16" s="25">
        <f>+'modulo di iscrizione'!B37</f>
        <v>0</v>
      </c>
      <c r="D16" s="25">
        <f>+'modulo di iscrizione'!C37</f>
        <v>0</v>
      </c>
      <c r="E16" s="25">
        <f>+'modulo di iscrizione'!D37</f>
        <v>0</v>
      </c>
      <c r="F16" s="42" t="str">
        <f>+'modulo di iscrizione'!E37</f>
        <v/>
      </c>
      <c r="G16" s="20" t="str">
        <f>+'modulo di iscrizione'!F37</f>
        <v/>
      </c>
      <c r="H16">
        <f>+'modulo di iscrizione'!H37</f>
        <v>0</v>
      </c>
    </row>
    <row r="17" spans="1:8" ht="15.5" x14ac:dyDescent="0.35">
      <c r="A17" s="25">
        <f>+'modulo di iscrizione'!$B$14</f>
        <v>0</v>
      </c>
      <c r="B17" s="25">
        <f>+'modulo di iscrizione'!A38</f>
        <v>0</v>
      </c>
      <c r="C17" s="25">
        <f>+'modulo di iscrizione'!B38</f>
        <v>0</v>
      </c>
      <c r="D17" s="25">
        <f>+'modulo di iscrizione'!C38</f>
        <v>0</v>
      </c>
      <c r="E17" s="25">
        <f>+'modulo di iscrizione'!D38</f>
        <v>0</v>
      </c>
      <c r="F17" s="42" t="str">
        <f>+'modulo di iscrizione'!E38</f>
        <v/>
      </c>
      <c r="G17" s="20" t="str">
        <f>+'modulo di iscrizione'!F38</f>
        <v/>
      </c>
      <c r="H17">
        <f>+'modulo di iscrizione'!H38</f>
        <v>0</v>
      </c>
    </row>
    <row r="18" spans="1:8" ht="15.5" x14ac:dyDescent="0.35">
      <c r="A18" s="25">
        <f>+'modulo di iscrizione'!$B$14</f>
        <v>0</v>
      </c>
      <c r="B18" s="25">
        <f>+'modulo di iscrizione'!A39</f>
        <v>0</v>
      </c>
      <c r="C18" s="25">
        <f>+'modulo di iscrizione'!B39</f>
        <v>0</v>
      </c>
      <c r="D18" s="25">
        <f>+'modulo di iscrizione'!C39</f>
        <v>0</v>
      </c>
      <c r="E18" s="25">
        <f>+'modulo di iscrizione'!D39</f>
        <v>0</v>
      </c>
      <c r="F18" s="42" t="str">
        <f>+'modulo di iscrizione'!E39</f>
        <v/>
      </c>
      <c r="G18" s="20" t="str">
        <f>+'modulo di iscrizione'!F39</f>
        <v/>
      </c>
      <c r="H18">
        <f>+'modulo di iscrizione'!H39</f>
        <v>0</v>
      </c>
    </row>
    <row r="19" spans="1:8" ht="15.5" x14ac:dyDescent="0.35">
      <c r="A19" s="25">
        <f>+'modulo di iscrizione'!$B$14</f>
        <v>0</v>
      </c>
      <c r="B19" s="25">
        <f>+'modulo di iscrizione'!A40</f>
        <v>0</v>
      </c>
      <c r="C19" s="25">
        <f>+'modulo di iscrizione'!B40</f>
        <v>0</v>
      </c>
      <c r="D19" s="25">
        <f>+'modulo di iscrizione'!C40</f>
        <v>0</v>
      </c>
      <c r="E19" s="25">
        <f>+'modulo di iscrizione'!D40</f>
        <v>0</v>
      </c>
      <c r="F19" s="42" t="str">
        <f>+'modulo di iscrizione'!E40</f>
        <v/>
      </c>
      <c r="G19" s="20" t="str">
        <f>+'modulo di iscrizione'!F40</f>
        <v/>
      </c>
      <c r="H19">
        <f>+'modulo di iscrizione'!H40</f>
        <v>0</v>
      </c>
    </row>
    <row r="20" spans="1:8" ht="15.5" x14ac:dyDescent="0.35">
      <c r="A20" s="25">
        <f>+'modulo di iscrizione'!$B$14</f>
        <v>0</v>
      </c>
      <c r="B20" s="25">
        <f>+'modulo di iscrizione'!A41</f>
        <v>0</v>
      </c>
      <c r="C20" s="25">
        <f>+'modulo di iscrizione'!B41</f>
        <v>0</v>
      </c>
      <c r="D20" s="25">
        <f>+'modulo di iscrizione'!C41</f>
        <v>0</v>
      </c>
      <c r="E20" s="25">
        <f>+'modulo di iscrizione'!D41</f>
        <v>0</v>
      </c>
      <c r="F20" s="42" t="str">
        <f>+'modulo di iscrizione'!E41</f>
        <v/>
      </c>
      <c r="G20" s="20" t="str">
        <f>+'modulo di iscrizione'!F41</f>
        <v/>
      </c>
      <c r="H20">
        <f>+'modulo di iscrizione'!H41</f>
        <v>0</v>
      </c>
    </row>
    <row r="21" spans="1:8" ht="15.5" x14ac:dyDescent="0.35">
      <c r="A21" s="25">
        <f>+'modulo di iscrizione'!$B$14</f>
        <v>0</v>
      </c>
      <c r="B21" s="25">
        <f>+'modulo di iscrizione'!A42</f>
        <v>0</v>
      </c>
      <c r="C21" s="25">
        <f>+'modulo di iscrizione'!B42</f>
        <v>0</v>
      </c>
      <c r="D21" s="25">
        <f>+'modulo di iscrizione'!C42</f>
        <v>0</v>
      </c>
      <c r="E21" s="25">
        <f>+'modulo di iscrizione'!D42</f>
        <v>0</v>
      </c>
      <c r="F21" s="42" t="str">
        <f>+'modulo di iscrizione'!E42</f>
        <v/>
      </c>
      <c r="G21" s="20" t="str">
        <f>+'modulo di iscrizione'!F42</f>
        <v/>
      </c>
      <c r="H21">
        <f>+'modulo di iscrizione'!H42</f>
        <v>0</v>
      </c>
    </row>
    <row r="22" spans="1:8" ht="15.5" x14ac:dyDescent="0.35">
      <c r="A22" s="25">
        <f>+'modulo di iscrizione'!$B$14</f>
        <v>0</v>
      </c>
      <c r="B22" s="25">
        <f>+'modulo di iscrizione'!A43</f>
        <v>0</v>
      </c>
      <c r="C22" s="25">
        <f>+'modulo di iscrizione'!B43</f>
        <v>0</v>
      </c>
      <c r="D22" s="25">
        <f>+'modulo di iscrizione'!C43</f>
        <v>0</v>
      </c>
      <c r="E22" s="25">
        <f>+'modulo di iscrizione'!D43</f>
        <v>0</v>
      </c>
      <c r="F22" s="42" t="str">
        <f>+'modulo di iscrizione'!E43</f>
        <v/>
      </c>
      <c r="G22" s="20" t="str">
        <f>+'modulo di iscrizione'!F43</f>
        <v/>
      </c>
      <c r="H22">
        <f>+'modulo di iscrizione'!H43</f>
        <v>0</v>
      </c>
    </row>
    <row r="23" spans="1:8" ht="15.5" x14ac:dyDescent="0.35">
      <c r="A23" s="25">
        <f>+'modulo di iscrizione'!$B$14</f>
        <v>0</v>
      </c>
      <c r="B23" s="25">
        <f>+'modulo di iscrizione'!A44</f>
        <v>0</v>
      </c>
      <c r="C23" s="25">
        <f>+'modulo di iscrizione'!B44</f>
        <v>0</v>
      </c>
      <c r="D23" s="25">
        <f>+'modulo di iscrizione'!C44</f>
        <v>0</v>
      </c>
      <c r="E23" s="25">
        <f>+'modulo di iscrizione'!D44</f>
        <v>0</v>
      </c>
      <c r="F23" s="42" t="str">
        <f>+'modulo di iscrizione'!E44</f>
        <v/>
      </c>
      <c r="G23" s="20" t="str">
        <f>+'modulo di iscrizione'!F44</f>
        <v/>
      </c>
      <c r="H23">
        <f>+'modulo di iscrizione'!H44</f>
        <v>0</v>
      </c>
    </row>
    <row r="24" spans="1:8" ht="15.5" x14ac:dyDescent="0.35">
      <c r="A24" s="25">
        <f>+'modulo di iscrizione'!$B$14</f>
        <v>0</v>
      </c>
      <c r="B24" s="25">
        <f>+'modulo di iscrizione'!A45</f>
        <v>0</v>
      </c>
      <c r="C24" s="25">
        <f>+'modulo di iscrizione'!B45</f>
        <v>0</v>
      </c>
      <c r="D24" s="25">
        <f>+'modulo di iscrizione'!C45</f>
        <v>0</v>
      </c>
      <c r="E24" s="25">
        <f>+'modulo di iscrizione'!D45</f>
        <v>0</v>
      </c>
      <c r="F24" s="42" t="str">
        <f>+'modulo di iscrizione'!E45</f>
        <v/>
      </c>
      <c r="G24" s="20" t="str">
        <f>+'modulo di iscrizione'!F45</f>
        <v/>
      </c>
      <c r="H24">
        <f>+'modulo di iscrizione'!H45</f>
        <v>0</v>
      </c>
    </row>
    <row r="25" spans="1:8" ht="15.5" x14ac:dyDescent="0.35">
      <c r="A25" s="25">
        <f>+'modulo di iscrizione'!$B$14</f>
        <v>0</v>
      </c>
      <c r="B25" s="25">
        <f>+'modulo di iscrizione'!A46</f>
        <v>0</v>
      </c>
      <c r="C25" s="25">
        <f>+'modulo di iscrizione'!B46</f>
        <v>0</v>
      </c>
      <c r="D25" s="25">
        <f>+'modulo di iscrizione'!C46</f>
        <v>0</v>
      </c>
      <c r="E25" s="25">
        <f>+'modulo di iscrizione'!D46</f>
        <v>0</v>
      </c>
      <c r="F25" s="42" t="str">
        <f>+'modulo di iscrizione'!E46</f>
        <v/>
      </c>
      <c r="G25" s="20" t="str">
        <f>+'modulo di iscrizione'!F46</f>
        <v/>
      </c>
      <c r="H25">
        <f>+'modulo di iscrizione'!H46</f>
        <v>0</v>
      </c>
    </row>
    <row r="26" spans="1:8" ht="15.5" x14ac:dyDescent="0.35">
      <c r="A26" s="25">
        <f>+'modulo di iscrizione'!$B$14</f>
        <v>0</v>
      </c>
      <c r="B26" s="25">
        <f>+'modulo di iscrizione'!A47</f>
        <v>0</v>
      </c>
      <c r="C26" s="25">
        <f>+'modulo di iscrizione'!B47</f>
        <v>0</v>
      </c>
      <c r="D26" s="25">
        <f>+'modulo di iscrizione'!C47</f>
        <v>0</v>
      </c>
      <c r="E26" s="25">
        <f>+'modulo di iscrizione'!D47</f>
        <v>0</v>
      </c>
      <c r="F26" s="42" t="str">
        <f>+'modulo di iscrizione'!E47</f>
        <v/>
      </c>
      <c r="G26" s="20" t="str">
        <f>+'modulo di iscrizione'!F47</f>
        <v/>
      </c>
      <c r="H26">
        <f>+'modulo di iscrizione'!H47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elenco corsi e date</vt:lpstr>
      <vt:lpstr>modulo di iscrizione</vt:lpstr>
      <vt:lpstr>foglio di lavoro segreteria</vt:lpstr>
      <vt:lpstr>LISTA_MOD_PARTECIP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Burini Nicoletta</dc:creator>
  <cp:lastModifiedBy>Deluca Vittoria</cp:lastModifiedBy>
  <cp:lastPrinted>2024-02-16T14:15:12Z</cp:lastPrinted>
  <dcterms:created xsi:type="dcterms:W3CDTF">2022-03-03T07:06:17Z</dcterms:created>
  <dcterms:modified xsi:type="dcterms:W3CDTF">2024-02-20T11:30:23Z</dcterms:modified>
</cp:coreProperties>
</file>